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ro\OneDrive\Рабочий стол\"/>
    </mc:Choice>
  </mc:AlternateContent>
  <xr:revisionPtr revIDLastSave="0" documentId="13_ncr:1_{B52C48F7-5D11-4009-83C1-FE22354B5E0C}" xr6:coauthVersionLast="45" xr6:coauthVersionMax="47" xr10:uidLastSave="{00000000-0000-0000-0000-000000000000}"/>
  <bookViews>
    <workbookView xWindow="0" yWindow="0" windowWidth="28665" windowHeight="15555" xr2:uid="{00000000-000D-0000-FFFF-FFFF00000000}"/>
  </bookViews>
  <sheets>
    <sheet name="Главная" sheetId="5" r:id="rId1"/>
    <sheet name="Рамки" sheetId="3" r:id="rId2"/>
    <sheet name="Альбомы" sheetId="1" r:id="rId3"/>
    <sheet name="Элементы питания" sheetId="4" r:id="rId4"/>
  </sheets>
  <definedNames>
    <definedName name="_xlnm.Print_Area" localSheetId="2">Альбомы!$A$1:$I$144</definedName>
    <definedName name="_xlnm.Print_Area" localSheetId="0">Главная!$A$1:$B$40</definedName>
    <definedName name="_xlnm.Print_Area" localSheetId="1">Рамки!$A$1:$F$483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1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H6" i="4" l="1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5" i="4" l="1"/>
  <c r="F1" i="4" l="1"/>
  <c r="A10" i="5" l="1"/>
  <c r="A9" i="5"/>
  <c r="A8" i="5"/>
  <c r="F6" i="3" l="1"/>
  <c r="E1" i="3" s="1"/>
  <c r="H4" i="1"/>
  <c r="H3" i="1"/>
  <c r="G1" i="1" l="1"/>
</calcChain>
</file>

<file path=xl/sharedStrings.xml><?xml version="1.0" encoding="utf-8"?>
<sst xmlns="http://schemas.openxmlformats.org/spreadsheetml/2006/main" count="885" uniqueCount="813">
  <si>
    <t>Наименование товара</t>
  </si>
  <si>
    <t>Краткое описание</t>
  </si>
  <si>
    <t>Стоимость с НДС</t>
  </si>
  <si>
    <t>Примечание к заказу</t>
  </si>
  <si>
    <t>ФОТОАЛЬБОМЫ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</si>
  <si>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под кожу </t>
  </si>
  <si>
    <t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ламинированный картон</t>
  </si>
  <si>
    <t xml:space="preserve">Фотоальбомы с пластиковыми вкладышами </t>
  </si>
  <si>
    <t>36 фото</t>
  </si>
  <si>
    <t>Фотоальбом на 36 фотографий                размер фото 10*15                                 1 фото на странице               крепление - термосварка             листы из ПВХ                                              мягкая обложка</t>
  </si>
  <si>
    <t>100 фото</t>
  </si>
  <si>
    <t>Фотоальбом на 100 фотографий                размер фото 10*15                                 1 фото на странице               крепление - термосварка             листы из ПВХ                                              обложка - ламинированный картон</t>
  </si>
  <si>
    <t>200 фото</t>
  </si>
  <si>
    <t xml:space="preserve">Фотоальбом на 200 фотографий                размер фото 10*15                                 2 фото на странице               крепление - термосварка             листы из ПВХ                                              обложка - ламинированный картон </t>
  </si>
  <si>
    <t>Фотоальбомы с книжным переплетом</t>
  </si>
  <si>
    <t>200 фото прошитые</t>
  </si>
  <si>
    <t xml:space="preserve">Фотоальбом на 200 фотографий                размер фото 10*15                                 2 фото на странице                        место для записи посередине страницы                                  крепление - книжный переплет             бумажные листы                                              обложка - ламинированный картон </t>
  </si>
  <si>
    <t>300 фото прошитые</t>
  </si>
  <si>
    <t>Детская серия 200 фото</t>
  </si>
  <si>
    <t>Подарочная серия 100 фото</t>
  </si>
  <si>
    <t>Подарочная серия 200 фото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</si>
  <si>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текстиль/под кожу </t>
  </si>
  <si>
    <t>Фотоальбом на 200 фотографий                размер фото 10*15                                 2 фото на странице                        место для записи посередине                                                крепление - книжный переплет             бумажные листы                                              обложка - текстиль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</si>
  <si>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бархатная </t>
  </si>
  <si>
    <t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бархатная</t>
  </si>
  <si>
    <t>Фотоальбом на 200 фотографий                размер фото 10*15                                 2 фото на странице                        место для записи посередине                                              крепление - книжный переплет             бумажные листы                                              обложка - текстиль</t>
  </si>
  <si>
    <t>Фотоальбом на 200 фотографий                размер фото 10*15                                 2 фото на странице                        место для записи посередине                                             крепление - книжный переплет             бумажные листы                                              обложка - текстиль</t>
  </si>
  <si>
    <t>300 фото</t>
  </si>
  <si>
    <t xml:space="preserve">Фотоальбом на 300 фотографий                размер фото 10*15      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текстиль/под кожу </t>
  </si>
  <si>
    <t>НЕФОРМАТ</t>
  </si>
  <si>
    <t>Фотоальбом /из бумаги и картона/ 54x86/120 KD23120/3 JOURNAL-1 (INSTAX)</t>
  </si>
  <si>
    <t xml:space="preserve">Фотоальбом на 120 фотографий                размер фото  5,4*8,6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текстиль/под кожу </t>
  </si>
  <si>
    <t xml:space="preserve">Фотоальбом на 50 фотографий                размер фото 13*18      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текстиль/под кожу </t>
  </si>
  <si>
    <t>Магнитные листы</t>
  </si>
  <si>
    <t>Фотоальбом на 10 магнитных листов (20 страниц)                                  размер фото 10*15/13*18/15*21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</si>
  <si>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t>Фотоальбом на 20 магнитных листов (40 страниц)                                  размер фото 10*15/13*18/15*21/18*24                                 произвольное расположение на странице                                                                         крепление - болты             бумажные листы                                              обложка - подарочная</t>
  </si>
  <si>
    <t>Фотоальбом на 50 магнитных листов (100 страниц)                                  размер фото 10*15/13*18/15*21               произвольное расположение на странице                                                                         крепление - металлический скоросшиватель              бумажные листы                                              обложка - ламинированный картон</t>
  </si>
  <si>
    <t>Традиционные фотоальбомы</t>
  </si>
  <si>
    <t>гармошка/10/20 листов</t>
  </si>
  <si>
    <t xml:space="preserve">Фотоальбом на 12 фото 10х15, традиционный, цвет листов - черный, обложка - художественный бархат </t>
  </si>
  <si>
    <t>Фотоальбом на 12 фото 10х15, традиционный, цвет листов - черный, обложка -ткань / имитация льна</t>
  </si>
  <si>
    <t>Фотоальбом на 20 пергаментных листов (40 страниц)                                  размер фото 10*15/13*18/15*21/18*24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 обложка - тестиль</t>
  </si>
  <si>
    <t>Innova Q1209964 Фотоальбом 20*20см 20листов, черный, под уголки (6/576)</t>
  </si>
  <si>
    <t>Фотоальбом на 20 пергаментных листов (40 страниц)                                  размер фото 10*15/13*18/15*21/20*20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</si>
  <si>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t>Innova Q1209965 Фотоальбом 20*20см 20листов, дуб, под уголки (6/576)</t>
  </si>
  <si>
    <t>Фотоальбом Innova Q1708140 60 стр. 25*25 "Детская премиум серия", под уголки (4/240)</t>
  </si>
  <si>
    <t>Фотоальбом на 30 пергаментных листов (60 страниц)                                  размер фото 10*15/13*18/15*21/18*24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 обложка - ламинированный картон</t>
  </si>
  <si>
    <t>Фотоальбом Innova Q1909973 на пружине 25л. 32*32 "Скрапбукинг - Свадьба", под уголки</t>
  </si>
  <si>
    <t>Фотоальбом на 25 пергаментных листов (50 страниц)                                  размер фото 10*15/13*18/15*21/18*24/21*30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</si>
  <si>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t>30 листов</t>
  </si>
  <si>
    <t>Фотоальбом на 30 пергаментных листов (60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</t>
  </si>
  <si>
    <t xml:space="preserve">Фотоальбом на 30 пергаментных листов (60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 </t>
  </si>
  <si>
    <t>50 листов</t>
  </si>
  <si>
    <t>Фотоальбом на 50 пергаментных листов (100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-художественный бархат</t>
  </si>
  <si>
    <t>Фотоальбом на 50 пергаментных листов (100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- под кожу</t>
  </si>
  <si>
    <t>СВЕЧИ</t>
  </si>
  <si>
    <t>Свеча ароматическая BERGAMO (Табак и бергамот) 200г MIRAM HOME (8)</t>
  </si>
  <si>
    <t>Свеча ароматическая CINNAMORE (Апельсин и корица) 200г MIRAM HOME (8)</t>
  </si>
  <si>
    <t>Свеча ароматическая COLD FRUITS (Зимний лес) 200г MIRAM HOME (8)</t>
  </si>
  <si>
    <t>Свеча ароматическая KIKIMORA (Мох и янтарь) 200г MIRAM HOME (8)</t>
  </si>
  <si>
    <t>Свеча ароматическая PUMPKIN PARK (Тыква в карамели) 200г MIRAM HOME (8)</t>
  </si>
  <si>
    <t>Свеча ароматическая SILKY MILKY (Молоко и мед) 200г MIRAM HOME (8)</t>
  </si>
  <si>
    <t>Свеча ароматическая SPARKLIN (Розовое шампанское) 200г MIRAM HOME (8)</t>
  </si>
  <si>
    <t>Свеча ароматическая YLANG (Дерево Сандала и жасмин) 200г MIRAM HOME (8)</t>
  </si>
  <si>
    <t>Ваш заказ на</t>
  </si>
  <si>
    <t>10х15</t>
  </si>
  <si>
    <t>Фоторамка PoliANika багет радуга 10*15 (оранжевый)</t>
  </si>
  <si>
    <t>Фоторамка PoliANika багет радуга 10*15 (желтый)</t>
  </si>
  <si>
    <t>Фоторамка PoliANika багет радуга 10*15 (салатовый)</t>
  </si>
  <si>
    <t>Фоторамка PoliANika багет радуга 10*15 (голубой)</t>
  </si>
  <si>
    <t>Фоторамка PoliANika багет радуга 10*15 (розовый)</t>
  </si>
  <si>
    <t>Фоторамка PoliANika багет радуга 10*15 (серебро)</t>
  </si>
  <si>
    <t>Фоторамка PoliANika багет радуга 10*15 (серебро матов)</t>
  </si>
  <si>
    <t>Фоторамка PoliANika багет радуга 10*15 (золото)</t>
  </si>
  <si>
    <t>15х21</t>
  </si>
  <si>
    <t>Фоторамка PoliANika багет радуга 15*21 (оранжевый)</t>
  </si>
  <si>
    <t>Фоторамка PoliANika багет радуга  15*21 (желтый)</t>
  </si>
  <si>
    <t>Фоторамка PoliANika багет радуга  15*21  (салатовый)</t>
  </si>
  <si>
    <t>Фоторамка PoliANika багет радуга  15*21 (голубой)</t>
  </si>
  <si>
    <t>Фоторамка PoliANika багет радуга  15*21  (розовый)</t>
  </si>
  <si>
    <t>Фоторамка PoliANika багет радуга  15*21  (серебро)</t>
  </si>
  <si>
    <t>Фоторамка PoliANika багет радуга  15*21  (серебро матов)</t>
  </si>
  <si>
    <t>Фоторамка PoliANika багет радуга  15*21  (золото)</t>
  </si>
  <si>
    <t>Фоторамка PoliANika багет радуга 21*29,7 (оранжевый)</t>
  </si>
  <si>
    <t>Фоторамка PoliANika багет радуга 21*29,7 (желтый)</t>
  </si>
  <si>
    <t>Фоторамка PoliANika багет радуга 21*29,7 (салатовый)</t>
  </si>
  <si>
    <t>Фоторамка PoliANika багет радуга 21*29,7 (голубой)</t>
  </si>
  <si>
    <t>Фоторамка PoliANika багет радуга 21*29,7 (розовый)</t>
  </si>
  <si>
    <t>Фоторамка PoliANika багет радуга 21*29,7 (серебро матов)</t>
  </si>
  <si>
    <t>Фоторамка PoliANika багет радуга 21*29,7 (золото)</t>
  </si>
  <si>
    <t>Фото товара</t>
  </si>
  <si>
    <t>ФОТОРАМКИ</t>
  </si>
  <si>
    <t>Image Art  Дерево</t>
  </si>
  <si>
    <t>Фоторамка Image Art сосна С18 10х10</t>
  </si>
  <si>
    <t>квадраты</t>
  </si>
  <si>
    <t>Фоторамка IA сосна С18 15х15 Бронза</t>
  </si>
  <si>
    <t xml:space="preserve">Фоторамка Image Art сосна С18 18х18 </t>
  </si>
  <si>
    <t>Фоторамка Image Art сосна С18 20х20</t>
  </si>
  <si>
    <t>Фоторамка Image Art сосна С18 25х25</t>
  </si>
  <si>
    <t>Фоторамка Image Art сосна С20 30х30</t>
  </si>
  <si>
    <t>Фоторамка Image Art сосна С20 35х35</t>
  </si>
  <si>
    <t>Фоторамка Image Art сосна С20 40х40</t>
  </si>
  <si>
    <t xml:space="preserve">Фоторамка Image Art сосна С18 10х15 </t>
  </si>
  <si>
    <t>стандартные размеры</t>
  </si>
  <si>
    <t>Фоторамка Светосила сосна c20 10х15</t>
  </si>
  <si>
    <t xml:space="preserve">Фоторамка Image Art сосна С18 13х18 </t>
  </si>
  <si>
    <t>Фоторамка Светосила сосна c20 13х18</t>
  </si>
  <si>
    <t xml:space="preserve">Фоторамка Image Art сосна С18 15х21 </t>
  </si>
  <si>
    <t>Фоторамка Image Art  сосна С18 21х30 (орех, кр дерево)</t>
  </si>
  <si>
    <t>Фоторамка Светосила сосна c19 21х30 орех</t>
  </si>
  <si>
    <t>Фоторамка Image Art сосна С18 30х40</t>
  </si>
  <si>
    <t>Фоторамка Image Art сосна С20 30х40</t>
  </si>
  <si>
    <t>Фоторамка Image Art сосна С18 40х50</t>
  </si>
  <si>
    <t>Фоторамка IA сосна С18 40х60 орех</t>
  </si>
  <si>
    <t>Фоторамка IA сосна С18 50х70 Бронза</t>
  </si>
  <si>
    <t>Фоторамка Image Art сосна С18 18х24</t>
  </si>
  <si>
    <t>неформат</t>
  </si>
  <si>
    <t>Фоторамка Image Art сосна С18 20х25</t>
  </si>
  <si>
    <t>Фоторамка Image Art сосна C20 24х30</t>
  </si>
  <si>
    <t>Фоторамка Image Art  сосна С20 25х35</t>
  </si>
  <si>
    <t>Фоторамка Image Art сосна С18 25х38</t>
  </si>
  <si>
    <t>Фоторамка Image Art сосна С18 30х42</t>
  </si>
  <si>
    <t xml:space="preserve">Фоторамка Image Art сосна С18 30х45 </t>
  </si>
  <si>
    <t xml:space="preserve">Фоторамка Светосила сосна c20 35х45 </t>
  </si>
  <si>
    <t>Стеклянные фоторамки</t>
  </si>
  <si>
    <t>Фоторамка GT 114/-G горизонтальная ,золото 10*15</t>
  </si>
  <si>
    <t>Фоторамка GT 134/G горизонтальная прямая 10*15</t>
  </si>
  <si>
    <t>Фоторамка GT 144/S вертикальная выгнутая 10*15</t>
  </si>
  <si>
    <t>Фоторамка GT 154/S горизонтальная выгнутая 10*15</t>
  </si>
  <si>
    <t>GEDEON</t>
  </si>
  <si>
    <t>МЕТАЛЛ 10х15</t>
  </si>
  <si>
    <t>ФОТОРАМКА из недрагоценных металлов 10x15cm x 2 SF092Q</t>
  </si>
  <si>
    <t>ФОТОРАМКА из недрагоценных металлов 10x15 metalowa SSE10 (17x11mm)</t>
  </si>
  <si>
    <t>ФОТОРАМКА из недрагоценных металлов 10x15 metalowa MF084BG</t>
  </si>
  <si>
    <t>ФОТОРАМКА из недрагоценных металлов 10x15 metalowa MF084BS</t>
  </si>
  <si>
    <t>ФОТОРАМКА из недрагоценных металлов 10x15 metalowa MF094G</t>
  </si>
  <si>
    <t>ФОТОРАМКА из недрагоценных металлов 10x15 metalowa MF094S</t>
  </si>
  <si>
    <t>ФОТОРАМКА из недрагоценных металлов 10x15cm RM1846G</t>
  </si>
  <si>
    <t>ФОТОРАМКА из недрагоценных металлов 10x15cm RM1846S</t>
  </si>
  <si>
    <t>ФОТОРАМКА из недрагоценных металлов 10x15cm RM3446NG</t>
  </si>
  <si>
    <t>ФОТОРАМКА из недрагоценных металлов 10x15cm RM3746NG</t>
  </si>
  <si>
    <t>ФОТОРАМКА из недрагоценных металлов 10x15cm RM3346NG</t>
  </si>
  <si>
    <t>МЕТАЛЛ 13х18</t>
  </si>
  <si>
    <t>ФОТОРАМКА ИЗ НЕДРАГОЦЕННЫХ МЕТАЛЛОВ 15x21 B106C</t>
  </si>
  <si>
    <t>ФОТОРАМКА из недрагоценных металлов 15x20 Z106</t>
  </si>
  <si>
    <t>ФОТОРАМКА из недрагоценных металлов 13x18cm RM1057S</t>
  </si>
  <si>
    <t>ФОТОРАМКА из недрагоценных металлов 13x18cm RM2157S</t>
  </si>
  <si>
    <t>ФОТОРАМКА из недрагоценных металлов 13x18cm RM2257S</t>
  </si>
  <si>
    <t>ФОТОРАМКА из недрагоценных металлов 13x18cm RM2357G</t>
  </si>
  <si>
    <t>Деревянные фоторамки</t>
  </si>
  <si>
    <t>ФОТОРАМКА деревянная для фотографий 10x15/2 drewniana FC10/2 (15x15mm)</t>
  </si>
  <si>
    <t>Коллажи</t>
  </si>
  <si>
    <t>МИРАМ пластик</t>
  </si>
  <si>
    <t>коллекция "Карандаш" 10х15</t>
  </si>
  <si>
    <t>Фоторамка МИРАМ 10х15 636411-4</t>
  </si>
  <si>
    <t>Фоторамка МИРАМ 10х15 636421-4</t>
  </si>
  <si>
    <t>Фоторамка МИРАМ 10х15 636456-4</t>
  </si>
  <si>
    <t>Фоторамка МИРАМ 10х15 636461-4</t>
  </si>
  <si>
    <t>Фоторамка МИРАМ 10х15 636477-4</t>
  </si>
  <si>
    <t>Фоторамка МИРАМ 10х15 636498-4</t>
  </si>
  <si>
    <t>коллекция "Классика" 10х15</t>
  </si>
  <si>
    <t>Фоторамка МИРАМ 10х15 642046-4</t>
  </si>
  <si>
    <t>Фоторамка МИРАМ 10х15 642061-4</t>
  </si>
  <si>
    <t>Фоторамка МИРАМ 10х15 642011-4</t>
  </si>
  <si>
    <t>Фоторамка МИРАМ 10х15 642021-4</t>
  </si>
  <si>
    <t xml:space="preserve">Фоторамка МИРАМ 10х15 642077-4 </t>
  </si>
  <si>
    <t>коллекция "Волна" 10х15</t>
  </si>
  <si>
    <t>Фоторамка МИРАМ 10х15 640246-4</t>
  </si>
  <si>
    <t>Фоторамка МИРАМ 10х15 640261-5</t>
  </si>
  <si>
    <t>Фоторамка МИРАМ 10х15 640245-4</t>
  </si>
  <si>
    <t>Фоторамка МИРАМ 10х15 640257-4</t>
  </si>
  <si>
    <t>PoliANika со стеклом 10х15</t>
  </si>
  <si>
    <t>коллекция "Бестселлер" 10х15</t>
  </si>
  <si>
    <t>Фоторамка МИРАМ 10х15 641811-4</t>
  </si>
  <si>
    <t>Фоторамка МИРАМ 10х15 641822-4</t>
  </si>
  <si>
    <t xml:space="preserve">Фоторамка МИРАМ 10х15 641861-4 </t>
  </si>
  <si>
    <t>Фоторамка МИРАМ 10х15 641877-4</t>
  </si>
  <si>
    <t>коллекция "Софт" 10х15</t>
  </si>
  <si>
    <t>Фоторамка МИРАМ 10х15 641840-4</t>
  </si>
  <si>
    <t>Фоторамка МИРАМ 10х15 641870-4</t>
  </si>
  <si>
    <t>Фоторамка МИРАМ 10х15 641890-4</t>
  </si>
  <si>
    <t>Фоторамка МИРАМ 10х15 641860-4</t>
  </si>
  <si>
    <t>коллекция "Пастель" 10х15</t>
  </si>
  <si>
    <t>Фоторамка МИКС МИРАМ 10х15 641499-4</t>
  </si>
  <si>
    <t>коллекция "Арка" 10х15</t>
  </si>
  <si>
    <t xml:space="preserve">Фоторамка МИРАМ 10х15 647246-4 </t>
  </si>
  <si>
    <t xml:space="preserve">Фоторамка МИРАМ 10х15 647261-4 </t>
  </si>
  <si>
    <t>Фоторамка МИРАМ 10х15 647244-4</t>
  </si>
  <si>
    <t>Фоторамка МИРАМ 10х15 647250-4</t>
  </si>
  <si>
    <t>Фоторамка МИРАМ 10х15 647211-4</t>
  </si>
  <si>
    <t>Фоторамка МИРАМ 10х15 647221-4</t>
  </si>
  <si>
    <t>Фоторамка МИРАМ 10х15 647277-4</t>
  </si>
  <si>
    <t>коллекция "Барокко" 10х15</t>
  </si>
  <si>
    <t>Фоторамка МИРАМ 10х15 644813-4</t>
  </si>
  <si>
    <t>Фоторамка МИРАМ 10х15 644821-4</t>
  </si>
  <si>
    <t>Фоторамка МИРАМ 10х15 644861-4</t>
  </si>
  <si>
    <t>Фоторамка МИРАМ 10х15 644844-4</t>
  </si>
  <si>
    <t>Фоторамка МИРАМ 10х15 644858-4</t>
  </si>
  <si>
    <t>Фоторамка МИРАМ 10х15 644877-4</t>
  </si>
  <si>
    <t xml:space="preserve">коллекция "Эффект паспарту" и "Мрамор" 10х15 </t>
  </si>
  <si>
    <t>Фоторамка МИРАМ 10х15 653383-4</t>
  </si>
  <si>
    <t>Фоторамка МИРАМ 10х15 653385-4</t>
  </si>
  <si>
    <t>Фоторамка МИРАМ 10х15 657120-4</t>
  </si>
  <si>
    <t>Фоторамка МИРАМ 10х15 657144-4</t>
  </si>
  <si>
    <t>Фоторамка МИРАМ 10х15 657198-4</t>
  </si>
  <si>
    <t>13*18</t>
  </si>
  <si>
    <t>коллекция "Карандаш" 13х18</t>
  </si>
  <si>
    <t>Фоторамка МИРАМ 13х18 636411-5</t>
  </si>
  <si>
    <t>Фоторамка МИРАМ 13х18 636456-5</t>
  </si>
  <si>
    <t>Фоторамка МИРАМ 13х18 636498-5</t>
  </si>
  <si>
    <t>Фоторамка МИРАМ 13х18 636461-5</t>
  </si>
  <si>
    <t xml:space="preserve">Фоторамка МИРАМ 13х18 636477-5 </t>
  </si>
  <si>
    <t>PoliANika со стеклом 13х18</t>
  </si>
  <si>
    <t>коллекция "Арка" 13х18</t>
  </si>
  <si>
    <t>Фоторамка МИРАМ 13х18 647211-5</t>
  </si>
  <si>
    <t>Фоторамка МИРАМ 13х18 647277-5</t>
  </si>
  <si>
    <t>коллекция "Барокко" 13х18</t>
  </si>
  <si>
    <t>Фоторамка МИРАМ 13х18 644858-5</t>
  </si>
  <si>
    <t xml:space="preserve">Фоторамка МИРАМ 13х18 644861-5 </t>
  </si>
  <si>
    <t>Фоторамка МИРАМ 13х18 644877-5</t>
  </si>
  <si>
    <t>Фоторамка МИРАМ 13х18 644821-5</t>
  </si>
  <si>
    <t>Фоторамка МИРАМ 13х18 644813-5</t>
  </si>
  <si>
    <t>коллекция "Бестселлер" 13х18</t>
  </si>
  <si>
    <t xml:space="preserve">Фоторамка МИРАМ 13х18 641861-5 </t>
  </si>
  <si>
    <t xml:space="preserve">Фоторамка МИРАМ 13х18 641822-5 </t>
  </si>
  <si>
    <t xml:space="preserve">Фоторамка МИРАМ 13х18 641877-5 </t>
  </si>
  <si>
    <t>коллекция "Волна" 13х18</t>
  </si>
  <si>
    <t>Фоторамка МИРАМ 13х18 640261-5</t>
  </si>
  <si>
    <t>Фоторамка МИРАМ 13х18 640246-5</t>
  </si>
  <si>
    <t>коллекция "Классика" 15х20</t>
  </si>
  <si>
    <t xml:space="preserve">Фоторамка МИРАМ 15х20 642046-6 </t>
  </si>
  <si>
    <t>Фоторамка МИРАМ 15х20 642061-6</t>
  </si>
  <si>
    <t xml:space="preserve">Фоторамка МИРАМ 15х20 642011-6 </t>
  </si>
  <si>
    <t xml:space="preserve">Фоторамка МИРАМ 15х20 642021-6 </t>
  </si>
  <si>
    <t xml:space="preserve">Фоторамка МИРАМ 15х20 642077-6 </t>
  </si>
  <si>
    <t>коллекция "Карандаш" 15х21</t>
  </si>
  <si>
    <t>Фоторамка МИРАМ 15х21 636421-6</t>
  </si>
  <si>
    <t>Фоторамка МИРАМ 15х21 636411-6</t>
  </si>
  <si>
    <t>Фоторамка МИРАМ 15х21 636456-6</t>
  </si>
  <si>
    <t>Фоторамка МИРАМ 15х21 636461-6</t>
  </si>
  <si>
    <t>Фоторамка МИРАМ 15х21 636498-6</t>
  </si>
  <si>
    <t>Фоторамка МИРАМ 15х21 636477-6</t>
  </si>
  <si>
    <t>коллекция "Волна" 15х21</t>
  </si>
  <si>
    <t xml:space="preserve">Фоторамка МИРАМ 15х21 640246-6 </t>
  </si>
  <si>
    <t xml:space="preserve">Фоторамка МИРАМ 15х21 640261-6 </t>
  </si>
  <si>
    <t>Фоторамка МИРАМ 15х21 640245-6</t>
  </si>
  <si>
    <t>Фоторамка МИРАМ 15х21 640257-6</t>
  </si>
  <si>
    <t>коллекция "Бестселлер" 15х21</t>
  </si>
  <si>
    <t>Фоторамка МИРАМ 15х21 641811-6</t>
  </si>
  <si>
    <t>Фоторамка МИРАМ 15х21 641822-6</t>
  </si>
  <si>
    <t>Фоторамка МИРАМ 15х21 641877-6</t>
  </si>
  <si>
    <t>коллекция "Софт" 15х21</t>
  </si>
  <si>
    <t>Фоторамка МИРАМ 15х21 641840-6 (12)</t>
  </si>
  <si>
    <t xml:space="preserve">Фоторамка МИРАМ 15х21 641870-6 </t>
  </si>
  <si>
    <t>Фоторамка МИРАМ 15х21 641860-6</t>
  </si>
  <si>
    <t>Фоторамка МИРАМ 15х21 641890-6</t>
  </si>
  <si>
    <t>PoliANika со стеклом 15х21</t>
  </si>
  <si>
    <t>коллекция "Арка" 15х21</t>
  </si>
  <si>
    <t>Фоторамка МИРАМ 15х21 647211-6</t>
  </si>
  <si>
    <t>Фоторамка МИРАМ 15х21 647221-6</t>
  </si>
  <si>
    <t>Фоторамка МИРАМ 15х21 647244-6</t>
  </si>
  <si>
    <t>Фоторамка МИРАМ 15х21 647246-6</t>
  </si>
  <si>
    <t>Фоторамка МИРАМ 15х21 647261-6</t>
  </si>
  <si>
    <t xml:space="preserve">Фоторамка МИРАМ 15х21 647277-6 </t>
  </si>
  <si>
    <t>коллекция "Барокко" 15х21</t>
  </si>
  <si>
    <t>Фоторамка МИРАМ 15х21 644813-6</t>
  </si>
  <si>
    <t>Фоторамка МИРАМ 15х21 644844-6</t>
  </si>
  <si>
    <t>Фоторамка МИРАМ 15х21 644821-6</t>
  </si>
  <si>
    <t>Фоторамка МИРАМ 15х21 644861-6</t>
  </si>
  <si>
    <t>Фоторамка МИРАМ 15х21 644877-6</t>
  </si>
  <si>
    <t>Фоторамка МИРАМ 15х21 644858-6</t>
  </si>
  <si>
    <t>коллекция "Эффект паспарту" 15х21</t>
  </si>
  <si>
    <t>Фоторамка МИРАМ 15х21 657120-6</t>
  </si>
  <si>
    <t>Фоторамка МИРАМ 15х21 657144-6</t>
  </si>
  <si>
    <t xml:space="preserve">Фоторамка МИРАМ 15х21 657198-6 </t>
  </si>
  <si>
    <t>21х30</t>
  </si>
  <si>
    <t>коллекция "Карандаш" 21х29,7</t>
  </si>
  <si>
    <t>Фоторамка с ножкой МИРАМ 21х29,7 (A4) 636411-A4 (12)</t>
  </si>
  <si>
    <t xml:space="preserve">Фоторамка МИРАМ 21х29,7 636477-A4 </t>
  </si>
  <si>
    <t xml:space="preserve">Фоторамка с ножкой МИРАМ 21х29,7 (A4) 636461-A4 </t>
  </si>
  <si>
    <t>Фоторамка МИРАМ 20х30 636498-8</t>
  </si>
  <si>
    <t>Фоторамка МИРАМ 21х29,7 (A4) 636456-A4</t>
  </si>
  <si>
    <t>коллекция "Классика" 21х29,7</t>
  </si>
  <si>
    <t>Фоторамка с ножкой МИРАМ 21х29,7 (A4) 642021-A4</t>
  </si>
  <si>
    <t>Фоторамка с ножкой МИРАМ 21х29,7 (A4) 642011-A4</t>
  </si>
  <si>
    <t xml:space="preserve">Фоторамка с ножкой МИРАМ 21х29,7 (A4) 642046-A4 </t>
  </si>
  <si>
    <t>Фоторамка с ножкой МИРАМ 21х29,7 (A4) 642077-A4</t>
  </si>
  <si>
    <t>Фоторамка с ножкой МИРАМ 21х29,7 (A4) 642061-A4</t>
  </si>
  <si>
    <t>коллекция "Волна" 21х29,7</t>
  </si>
  <si>
    <t xml:space="preserve">Фоторамка МИРАМ 21х29,7 640261-A4 </t>
  </si>
  <si>
    <t>Фоторамка МИРАМ 21х29,7 640257-A4</t>
  </si>
  <si>
    <t>Фоторамка МИРАМ 21х29,7 640245-A4</t>
  </si>
  <si>
    <t>Фоторамка МИРАМ 20х30 640246-8</t>
  </si>
  <si>
    <t>коллекция "Арка" 20х30</t>
  </si>
  <si>
    <t>Фоторамка МИРАМ 21х29,7 647246-A4</t>
  </si>
  <si>
    <t>Фоторамка МИРАМ 21х29,7 647211-A4</t>
  </si>
  <si>
    <t>Фоторамка МИРАМ 21х29,7 647221-A4</t>
  </si>
  <si>
    <t>Фоторамка МИРАМ 20х30 647244-8</t>
  </si>
  <si>
    <t>Фоторамка МИРАМ 20х30 647277-8</t>
  </si>
  <si>
    <t>Фоторамка МИРАМ 20х30 647261-8</t>
  </si>
  <si>
    <t>коллекция "Бестселлер" 21х29,7</t>
  </si>
  <si>
    <t>Фоторамка МИРАМ 20х30 641811-8 (12)</t>
  </si>
  <si>
    <t>Фоторамка с ножкой МИРАМ 21х29,7 641822-A4</t>
  </si>
  <si>
    <t xml:space="preserve">Фоторамка с ножкой МИРАМ 21х30 (A4) 641877-A4 </t>
  </si>
  <si>
    <t xml:space="preserve">Фоторамка с ножкой МИРАМ 21х29,7 641861-A4 </t>
  </si>
  <si>
    <t>коллекция  "Софт" 20х30</t>
  </si>
  <si>
    <t>Фоторамка МИРАМ 20х30 641860-8</t>
  </si>
  <si>
    <t>Фоторамка МИРАМ 20х30 641840-8</t>
  </si>
  <si>
    <t>Фоторамка МИРАМ 20х30 641870-8</t>
  </si>
  <si>
    <t>Фоторамка МИРАМ 20х30 641890-8</t>
  </si>
  <si>
    <t>коллекция  "Пастель" 20х30</t>
  </si>
  <si>
    <t>Фоторамка МИКС МИРАМ 20х30 641499-8</t>
  </si>
  <si>
    <t>коллекция "Диплом" 21х29,7</t>
  </si>
  <si>
    <t>Фоторамка МИРАМ 21х29,7 (A4) 641556-A4 (12)</t>
  </si>
  <si>
    <t>коллекция "Барокко" 21х29,7</t>
  </si>
  <si>
    <t>Фоторамка МИРАМ 21х29,7 644813-A4</t>
  </si>
  <si>
    <t>Фоторамка МИРАМ 21х29,7 644821-A4</t>
  </si>
  <si>
    <t xml:space="preserve">Фоторамка МИРАМ 21х29,7 644861-A4 </t>
  </si>
  <si>
    <t>Фоторамка МИРАМ 20х30 644844-8 (6)</t>
  </si>
  <si>
    <t>Фоторамка МИРАМ 21х29,7 644877-A4</t>
  </si>
  <si>
    <t>Фоторамка МИРАМ 21х29,7 644858-A4</t>
  </si>
  <si>
    <t>PoliANika со стеклом 21х29,7</t>
  </si>
  <si>
    <t xml:space="preserve">коллекция "Эффект паспарту" и "Мрамор" 20х30 </t>
  </si>
  <si>
    <t>Фоторамка МИРАМ 20х30 657144-8</t>
  </si>
  <si>
    <t>Фоторамка МИРАМ 20х30 657198-8</t>
  </si>
  <si>
    <t>30х40</t>
  </si>
  <si>
    <t>коллекция "Карандаш" 30х40</t>
  </si>
  <si>
    <t>Фоторамка МИРАМ 30х40 636456-15</t>
  </si>
  <si>
    <t>Фоторамка МИРАМ 30х40 636411-15</t>
  </si>
  <si>
    <t>Фоторамка МИРАМ 30х40 636421-15</t>
  </si>
  <si>
    <t>Фоторамка МИРАМ 30х40 636461-15</t>
  </si>
  <si>
    <t>Фоторамка МИРАМ 30х40 636498-15</t>
  </si>
  <si>
    <t>Фоторамка МИРАМ 30х40 636477-15</t>
  </si>
  <si>
    <t>коллекция "Бестселлер" 30х40</t>
  </si>
  <si>
    <t>Фоторамка МИРАМ 30х40 641861-15</t>
  </si>
  <si>
    <t>Фоторамка МИРАМ 30х40 641811-15</t>
  </si>
  <si>
    <t>Фоторамка МИРАМ 30х40 641822-15</t>
  </si>
  <si>
    <t>Фоторамка МИРАМ 30х40 641877-16</t>
  </si>
  <si>
    <t>коллекция "Софт" 30х40</t>
  </si>
  <si>
    <t>Фоторамка МИРАМ 30х40 641860-15</t>
  </si>
  <si>
    <t>Фоторамка МИРАМ 30х40 641840-15</t>
  </si>
  <si>
    <t>Фоторамка МИРАМ 30х40 641870-15</t>
  </si>
  <si>
    <t>Фоторамка МИРАМ 30х40 641890-15</t>
  </si>
  <si>
    <t>коллекция "Пастель" 30х40</t>
  </si>
  <si>
    <t xml:space="preserve">Фоторамка МИКС МИРАМ 30х40 641499-15 </t>
  </si>
  <si>
    <t>коллекция "Барокко" 30х40</t>
  </si>
  <si>
    <t>Фоторамка МИРАМ 30х40 644813-15</t>
  </si>
  <si>
    <t>Фоторамка МИРАМ 30х40 644844-15</t>
  </si>
  <si>
    <t>Фоторамка МИРАМ 30х40 644821-15</t>
  </si>
  <si>
    <t>Фоторамка МИРАМ 30х40 644861-15</t>
  </si>
  <si>
    <t>Фоторамка МИРАМ 30х40 644858-15</t>
  </si>
  <si>
    <t>коллекция "Арка"  30х40</t>
  </si>
  <si>
    <t>Фоторамка МИРАМ 30х40 647211-15 (12)</t>
  </si>
  <si>
    <t>Фоторамка МИРАМ 30х40 647221-15 (12)</t>
  </si>
  <si>
    <t>Фоторамка МИРАМ 30х40 647246-15</t>
  </si>
  <si>
    <t>PoliANika со стеклом 30х40</t>
  </si>
  <si>
    <t xml:space="preserve">коллекция "Эффект паспарту" 30х40 </t>
  </si>
  <si>
    <t>Фоторамка МИРАМ 30х40 657120-15</t>
  </si>
  <si>
    <t>Фоторамка МИРАМ 30х40 657144-15</t>
  </si>
  <si>
    <t xml:space="preserve">Фоторамка МИРАМ 30х40 657198-15 </t>
  </si>
  <si>
    <t>29,7х42 (А3)</t>
  </si>
  <si>
    <t>PoliANika со стеклом 29,7х42</t>
  </si>
  <si>
    <t>40х50</t>
  </si>
  <si>
    <t>коллекция "Барокко" 40х50</t>
  </si>
  <si>
    <t>Фоторамка МИРАМ 40х50 644821-16</t>
  </si>
  <si>
    <t>Фоторамка МИРАМ 40х50 644861-16</t>
  </si>
  <si>
    <t>Фоторамка МИРАМ 40х50 644858-16</t>
  </si>
  <si>
    <t>Фоторамка МИРАМ 40х50 644813-16</t>
  </si>
  <si>
    <t xml:space="preserve">Фоторамка МИРАМ 40х50 644844-16 </t>
  </si>
  <si>
    <t>коллекция "Бестселлер" 40х50</t>
  </si>
  <si>
    <t xml:space="preserve">Фоторамка МИРАМ 40х50 641861-16 </t>
  </si>
  <si>
    <t>Фоторамка МИРАМ 40х50 641877-16</t>
  </si>
  <si>
    <t>Фоторамка МИРАМ 40х50 641822-16</t>
  </si>
  <si>
    <t xml:space="preserve">Фоторамка МИРАМ 40х50 641811-16 </t>
  </si>
  <si>
    <t xml:space="preserve">коллекция "Эффект паспарту" 40х50 </t>
  </si>
  <si>
    <t>Фоторамка МИРАМ 40х50 657144-16</t>
  </si>
  <si>
    <t>Фоторамка МИРАМ 40х50 657198-16</t>
  </si>
  <si>
    <t>PoliANika со стеклом 40х50</t>
  </si>
  <si>
    <t>40х60</t>
  </si>
  <si>
    <t>коллекция "Бестселлер" 40х60</t>
  </si>
  <si>
    <t xml:space="preserve">Фоторамка МИРАМ 40х60 641861-17 </t>
  </si>
  <si>
    <t>Фоторамка МИРАМ 40х60 641877-17 (6)</t>
  </si>
  <si>
    <t>Фоторамка МИРАМ 40х60 644821-17 (6)</t>
  </si>
  <si>
    <t>Фоторамка МИРАМ 40х60 644861-17 (6)</t>
  </si>
  <si>
    <t>Фоторамка МИРАМ 40х60 647211-17 (6)</t>
  </si>
  <si>
    <t>Фоторамка МИРАМ 40х60 647221-17 (6)</t>
  </si>
  <si>
    <t>Фоторамка МИРАМ 40х60 647246-17</t>
  </si>
  <si>
    <t>50х70</t>
  </si>
  <si>
    <t>коллекция  50х70</t>
  </si>
  <si>
    <t>Фоторамка МИРАМ 50х70 644861-20</t>
  </si>
  <si>
    <t xml:space="preserve">Фоторамка МИРАМ 50х70 644813-20 </t>
  </si>
  <si>
    <t>Фоторамка МИРАМ 50х70 644858-20</t>
  </si>
  <si>
    <t>Фоторамка МИРАМ 50х70 641811-20 (6)</t>
  </si>
  <si>
    <t>Фоторамка МИРАМ 50х70 641877-20</t>
  </si>
  <si>
    <t>Фоторамка МИРАМ 50х70 647211-20 (6)</t>
  </si>
  <si>
    <t>Фоторамка МИРАМ 50х70 647221-20</t>
  </si>
  <si>
    <t>Фоторамка МИРАМ 50х70 647246-20</t>
  </si>
  <si>
    <t>60х80</t>
  </si>
  <si>
    <t>Фоторамка МИРАМ 60х80 640061-24</t>
  </si>
  <si>
    <t xml:space="preserve">Фоторамка МИРАМ 60х80 647221-24 </t>
  </si>
  <si>
    <t>Фоторамка МИРАМ 60х80 647277-24</t>
  </si>
  <si>
    <t>25х35</t>
  </si>
  <si>
    <t>Фоторамка МИРАМ 25х35 644861-12</t>
  </si>
  <si>
    <t>Фоторамка МИРАМ 25х35 644858-12</t>
  </si>
  <si>
    <t>18х24</t>
  </si>
  <si>
    <t>Фоторамка МИРАМ 18х24 641877-10 (12)</t>
  </si>
  <si>
    <t>35х45</t>
  </si>
  <si>
    <t>Квадраты</t>
  </si>
  <si>
    <t>20х20</t>
  </si>
  <si>
    <t>Фоторамка МИРАМ 20х20 641861-22</t>
  </si>
  <si>
    <t xml:space="preserve">Фоторамка МИРАМ 20х20 657144-22 </t>
  </si>
  <si>
    <t>Фоторамка МИРАМ 20х20 657170-22</t>
  </si>
  <si>
    <t>Фоторамка МИРАМ 20х20 641877-22</t>
  </si>
  <si>
    <t>25х25</t>
  </si>
  <si>
    <t>Фоторамка Gallery 25х25 641877-11</t>
  </si>
  <si>
    <t>Фоторамка МИРАМ 25х25 641861-11</t>
  </si>
  <si>
    <t>30х30</t>
  </si>
  <si>
    <t>Фоторамка МИРАМ 30х30 641861-33</t>
  </si>
  <si>
    <t>Фоторамка МИРАМ 30х30 641877-33</t>
  </si>
  <si>
    <t>40х40</t>
  </si>
  <si>
    <t>Фоторамка МИРАМ 40х40 641861-44</t>
  </si>
  <si>
    <t>Фоторамка МИРАМ 40х40 641877-44</t>
  </si>
  <si>
    <t>СОПУТСТВУЮЩИЕ ТОВАРЫ</t>
  </si>
  <si>
    <t>Застежки СИЛА SHS-P20L-W4 L большие с технологией бесследного удаления 4 пары нагрузка на 1 пару 2 кг</t>
  </si>
  <si>
    <t>Крючки СИЛА SCH-P120-W2 для картин с технологией бесследного удаления 2 шт 2 полоски до 1,2 кг белый</t>
  </si>
  <si>
    <t>Паспарту 25шт белый 21х30(14х20) PAS1-8 (25)</t>
  </si>
  <si>
    <t xml:space="preserve">Ваш заказ на </t>
  </si>
  <si>
    <t>Элементы питания (только оригинал)</t>
  </si>
  <si>
    <t>Наименование</t>
  </si>
  <si>
    <t>на блистере</t>
  </si>
  <si>
    <t>в упаковке</t>
  </si>
  <si>
    <t>!Спец предложение!</t>
  </si>
  <si>
    <t>GP Super LR1/910A 2BP</t>
  </si>
  <si>
    <t>GP Lithium CR1225E-2U1</t>
  </si>
  <si>
    <t>GP Lithium CR2 BP</t>
  </si>
  <si>
    <t>Kodak CR2  [KCR2-1]</t>
  </si>
  <si>
    <t>ROBITON PROFI R-CR2-BL1</t>
  </si>
  <si>
    <t>ROBITON CR123A BL1</t>
  </si>
  <si>
    <t>Тестер ANSMANN 4000001 Battery tester BL1</t>
  </si>
  <si>
    <t>Диски</t>
  </si>
  <si>
    <t>CD-R Mirex Brand 48X 700MB  Bulk 50</t>
  </si>
  <si>
    <t>Конверт белый, 125*125, 80 г, окно d100, силик. лента</t>
  </si>
  <si>
    <t>Аккумуляторы</t>
  </si>
  <si>
    <t>R03/AAA Ni-MH</t>
  </si>
  <si>
    <t>ROBITON 600MHAAA-2</t>
  </si>
  <si>
    <t>ROBITON 900MHAAA-2</t>
  </si>
  <si>
    <t>Perfeo AAA1000mAh/4BL+BOX  Аккумулятор</t>
  </si>
  <si>
    <t>R06/AA Ni-MH</t>
  </si>
  <si>
    <t>ROBITON 600MHAA-2 SOLAR BL2</t>
  </si>
  <si>
    <t>ROBITON 1300MHAA-2 DECT BL2</t>
  </si>
  <si>
    <t xml:space="preserve">Perfeo AA1800mAh/2BL </t>
  </si>
  <si>
    <t>Perfeo AA2100mAh/2BL</t>
  </si>
  <si>
    <t>Perfeo AA2700mAh/2BL</t>
  </si>
  <si>
    <t>Литиевые 18650 Li</t>
  </si>
  <si>
    <t>Аккумулятор Li-ion GoPower ICR18650 PC1 3.7V 2000mAh б/з выс.конт. (1/80/160)</t>
  </si>
  <si>
    <t xml:space="preserve">Аккумулятор Li-ion GoPower ICR18650 PC1 3.7V 1800mAh б/з выс.конт. </t>
  </si>
  <si>
    <t>Элементы питания alkaline (щелочные)</t>
  </si>
  <si>
    <t>LR03/alkaline/мизинчиковые</t>
  </si>
  <si>
    <t>Mirex LR03 / AAA 1,5V</t>
  </si>
  <si>
    <t>Kodak LR03-60 (4S) colour box XTRALIFE</t>
  </si>
  <si>
    <t>VARTA ENERGY AAA бл. 10 (рус.)</t>
  </si>
  <si>
    <t>DURACELL LR03/MN2400 4BLx4</t>
  </si>
  <si>
    <t>LR06/alkaline/ пальчиковые</t>
  </si>
  <si>
    <t>Kodak LR06-60 (4S)</t>
  </si>
  <si>
    <t>VARTA ENERGY AA (блистер)</t>
  </si>
  <si>
    <t>6LR61/ крона alkaline</t>
  </si>
  <si>
    <t xml:space="preserve">Mirex 6LR61 / Крона 9V </t>
  </si>
  <si>
    <t>LR14/alkaline/средние</t>
  </si>
  <si>
    <t>Perfeo LR14/2BL Super Alkaline</t>
  </si>
  <si>
    <t>Mirex LR14 / C</t>
  </si>
  <si>
    <t>LR20/alkaline/большие</t>
  </si>
  <si>
    <t xml:space="preserve">GP Super LR20/13AETA21EAN-2S2 </t>
  </si>
  <si>
    <t>Perfeo LR20/2SH Super Alkaline</t>
  </si>
  <si>
    <t>Элементы питания солевые</t>
  </si>
  <si>
    <t>R03/AAA/мизинчиковые</t>
  </si>
  <si>
    <t xml:space="preserve">GoPower R03 AAA Shrink 4 </t>
  </si>
  <si>
    <t>GP PowerPlus R03/24C</t>
  </si>
  <si>
    <t>R06/AA/пальчиковые</t>
  </si>
  <si>
    <t>GoPower R6 AA Shrink 4</t>
  </si>
  <si>
    <t>GP PowerPlus R6S/15C</t>
  </si>
  <si>
    <t>6F22/крона</t>
  </si>
  <si>
    <t>R14/C/средние</t>
  </si>
  <si>
    <t>ROBITON PLUS R-R14-SR2</t>
  </si>
  <si>
    <t>R20/D/большие</t>
  </si>
  <si>
    <t xml:space="preserve">ROBITON PLUS R-R20-SR2 </t>
  </si>
  <si>
    <t>Дисковые элементы</t>
  </si>
  <si>
    <t>Litium/литиевые</t>
  </si>
  <si>
    <t xml:space="preserve">GP CR2016 3V </t>
  </si>
  <si>
    <t xml:space="preserve">GP CR2025 3V </t>
  </si>
  <si>
    <t>Pleomax CR2016-2BL</t>
  </si>
  <si>
    <t>Pleomax CR2025-2BL</t>
  </si>
  <si>
    <t xml:space="preserve"> Pleomax CR2032-2BL </t>
  </si>
  <si>
    <t>RENATA CR2016 BL1</t>
  </si>
  <si>
    <t>RENATA CR2032 BL1</t>
  </si>
  <si>
    <t>Perfeo CR2016/5BL Lithium Cell</t>
  </si>
  <si>
    <t>Ergolux CR2016</t>
  </si>
  <si>
    <t>Ergolux CR2025</t>
  </si>
  <si>
    <t>Ergolux.CR2032 BL-5</t>
  </si>
  <si>
    <t>Трофи CR1220-1BL</t>
  </si>
  <si>
    <t>Трофи СR1616-1BL</t>
  </si>
  <si>
    <t>Трофи CR1620-1BL</t>
  </si>
  <si>
    <t>Трофи CR1632-1BL</t>
  </si>
  <si>
    <t>Трофи CR2430-5BL</t>
  </si>
  <si>
    <t>ROBITON PROFI R-CR2430-BL1</t>
  </si>
  <si>
    <t>ROBITON PROFI R-CR2450-BL1</t>
  </si>
  <si>
    <t>Kodak CR2450-BL1 MAX Lithium</t>
  </si>
  <si>
    <t>Kodak CR1616</t>
  </si>
  <si>
    <t>Kodak CR1620</t>
  </si>
  <si>
    <t>Kodak CR1632-1BL</t>
  </si>
  <si>
    <t>Kodak CR1220-1BL</t>
  </si>
  <si>
    <t>Алкалиновые часовые</t>
  </si>
  <si>
    <t>Трофи G3</t>
  </si>
  <si>
    <t>GoPower G4</t>
  </si>
  <si>
    <t>Трофи G5</t>
  </si>
  <si>
    <t>Трофи G6</t>
  </si>
  <si>
    <t>Трофи G10</t>
  </si>
  <si>
    <t>Трофи G13</t>
  </si>
  <si>
    <t>Воздушно-цинковые</t>
  </si>
  <si>
    <t>GoPower ZA675 BL6 Zinc Air</t>
  </si>
  <si>
    <t>ROBITON HEARING AID R-ZA13-BL6</t>
  </si>
  <si>
    <t>Спецэлементы</t>
  </si>
  <si>
    <t>GP 27AF BP</t>
  </si>
  <si>
    <t>GP 23AF 5BP</t>
  </si>
  <si>
    <t>Зарядные устройства, тестеры батареек</t>
  </si>
  <si>
    <t>Зарядные устройства</t>
  </si>
  <si>
    <t>Perfeo зарядное устройство PF-UN-410 Ni-MH/CD, 5V, 4 слота, AA/AAA</t>
  </si>
  <si>
    <t>Perfeo зарядное устройство PF-UN-210 Ni-MH/CD, 5V, 2 слота, AA/AAA</t>
  </si>
  <si>
    <t>Фоторамки, фотоальбомы и элементы питания оптом</t>
  </si>
  <si>
    <t>Доставка по всей Беларуси · Официальные документы · Человеческое отношение</t>
  </si>
  <si>
    <t>Бесплатная доставка</t>
  </si>
  <si>
    <t>при заказе от 600 руб.</t>
  </si>
  <si>
    <t>☎ +375 25 700-82-61</t>
  </si>
  <si>
    <t>Посмотреть условия сотрудничества</t>
  </si>
  <si>
    <t>Как устроено сотрудничество →</t>
  </si>
  <si>
    <t>Выберите нужный раздел:</t>
  </si>
  <si>
    <t>Доставка по Беларуси за наш счёт при выполнении условий заказа</t>
  </si>
  <si>
    <t>Анна</t>
  </si>
  <si>
    <t>Вероника</t>
  </si>
  <si>
    <t>☎ +375 29 565-66-04</t>
  </si>
  <si>
    <t>https://polianika.by/</t>
  </si>
  <si>
    <t>ОПТОВЫЙ ПРАЙС POLIANIKA 2026</t>
  </si>
  <si>
    <t>DURACELL LR6/MN1500 4BLx4</t>
  </si>
  <si>
    <t>GP Supercell 6F22/1604SLF</t>
  </si>
  <si>
    <t>ПОДАРОЧНАЯ СЕРИЯ</t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</si>
  <si>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13*18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</si>
  <si>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30*40</t>
    </r>
  </si>
  <si>
    <r>
      <t>Фоторамка пластиковая со стеклом PoliANika Камышок белый</t>
    </r>
    <r>
      <rPr>
        <b/>
        <sz val="8"/>
        <color rgb="FF355F60"/>
        <rFont val="Tahoma"/>
        <family val="2"/>
        <charset val="204"/>
      </rPr>
      <t xml:space="preserve"> 40*50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</si>
  <si>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25*35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</si>
  <si>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18*24</t>
    </r>
  </si>
  <si>
    <r>
      <t>Фоторамка пластиковая со стеклом PoliANika Камышок белый</t>
    </r>
    <r>
      <rPr>
        <b/>
        <sz val="8"/>
        <color rgb="FF355F60"/>
        <rFont val="Tahoma"/>
        <family val="2"/>
        <charset val="204"/>
      </rPr>
      <t xml:space="preserve"> 35*45</t>
    </r>
  </si>
  <si>
    <r>
      <t xml:space="preserve">Фоторамка пластиковая со стеклом PoliANika 2016 </t>
    </r>
    <r>
      <rPr>
        <b/>
        <sz val="8"/>
        <color rgb="FF355F60"/>
        <rFont val="Tahoma"/>
        <family val="2"/>
        <charset val="204"/>
      </rPr>
      <t>35*45</t>
    </r>
  </si>
  <si>
    <t>Паспарту 25шт белый 30х40(20х29) PAS1-15 (25)</t>
  </si>
  <si>
    <r>
      <t xml:space="preserve">Фотоальбом /из бумаги и картона/ 10x15/200 KD46200ART04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</si>
  <si>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KD46200ART06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</si>
  <si>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KD46200MOMENT07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</si>
  <si>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Image Art IA-PPS4636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</si>
  <si>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Image Art IA-100PP серия 251 цветы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</si>
  <si>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380 Любовь термосварка 50 листов </t>
    </r>
    <r>
      <rPr>
        <b/>
        <sz val="8"/>
        <color rgb="FF355F60"/>
        <rFont val="Tahoma"/>
        <family val="2"/>
        <charset val="204"/>
      </rPr>
      <t>100 фотографий 10х15</t>
    </r>
  </si>
  <si>
    <r>
      <t xml:space="preserve">Фотоальбом Image Art IA-100PP серия 381 Морской термосварка 50 листов </t>
    </r>
    <r>
      <rPr>
        <b/>
        <sz val="8"/>
        <color rgb="FF355F60"/>
        <rFont val="Tahoma"/>
        <family val="2"/>
        <charset val="204"/>
      </rPr>
      <t>100 фотографий 10х15</t>
    </r>
  </si>
  <si>
    <r>
      <t xml:space="preserve">Фотоальбом Image Art IA-100PP серия 388 города термосварка 50 листов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</si>
  <si>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401 Морской термосварка 50 листов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</si>
  <si>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377 Любовь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</si>
  <si>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378 Города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</si>
  <si>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IA-200PP серия 001 цветы термосварка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</si>
  <si>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244 термосварка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</si>
  <si>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333 Путешествие термосварка 50 лист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</si>
  <si>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348 Пейзаж термосварка 50 листов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</si>
  <si>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363 Путешествие термосварка 50 лист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</si>
  <si>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374 Путешествие термосварка 50 лист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</si>
  <si>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>Фотоальбом Image Art IA-200PP серия 395 Город термосварка 50 листов</t>
    </r>
    <r>
      <rPr>
        <b/>
        <sz val="8"/>
        <color rgb="FF355F60"/>
        <rFont val="Tahoma"/>
        <family val="2"/>
        <charset val="204"/>
      </rPr>
      <t xml:space="preserve"> 200 фотографий размер 10х15</t>
    </r>
  </si>
  <si>
    <r>
      <t xml:space="preserve">Фотоальбом Image Art IA-200PP серия 402 Цветы термосварка 50 листов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</si>
  <si>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>Фотоальбом /из бумаги и картона/ 10x15/200szyty, B46200SCAMERA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</si>
  <si>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B46200SLOVE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</si>
  <si>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B46200SSUNSET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</si>
  <si>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KD46200VIEW-1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</si>
  <si>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B46200SNEWSPRING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</si>
  <si>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B46200SOCT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</si>
  <si>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10x15/200 DECOR10N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</si>
  <si>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KD46200VELVETINDIGO </t>
    </r>
    <r>
      <rPr>
        <b/>
        <sz val="8"/>
        <color rgb="FF355F60"/>
        <rFont val="Tahoma"/>
        <family val="2"/>
        <charset val="204"/>
      </rPr>
      <t>200 фото 10х15 Бархатная обложка</t>
    </r>
  </si>
  <si>
    <r>
      <t xml:space="preserve">Фотоальбом /из бумаги и картона/ 10x15/200 KD46200VELVETRUBY </t>
    </r>
    <r>
      <rPr>
        <b/>
        <sz val="8"/>
        <color rgb="FF355F60"/>
        <rFont val="Tahoma"/>
        <family val="2"/>
        <charset val="204"/>
      </rPr>
      <t xml:space="preserve">200 фото 10х15 Бархатная обложка </t>
    </r>
  </si>
  <si>
    <r>
      <t xml:space="preserve">Фотоальбом /из бумаги и картона/ 10x15/200 KD46200VELVETDOVE </t>
    </r>
    <r>
      <rPr>
        <b/>
        <sz val="8"/>
        <color rgb="FF355F60"/>
        <rFont val="Tahoma"/>
        <family val="2"/>
        <charset val="204"/>
      </rPr>
      <t>200 фото 10х15  Бархатная обложка</t>
    </r>
  </si>
  <si>
    <r>
      <t xml:space="preserve">Фотоальбом /из бумаги и картона/ 10x15/200 KD46200VELVETEMERALD </t>
    </r>
    <r>
      <rPr>
        <b/>
        <sz val="8"/>
        <color rgb="FF355F60"/>
        <rFont val="Tahoma"/>
        <family val="2"/>
        <charset val="204"/>
      </rPr>
      <t xml:space="preserve">200 фото 10х15 Бархатная обложка </t>
    </r>
  </si>
  <si>
    <r>
      <t xml:space="preserve">Фотоальбом /из бумаги и картона/ 10x15/200 KD46200VELVETONYX </t>
    </r>
    <r>
      <rPr>
        <b/>
        <sz val="8"/>
        <color rgb="FF355F60"/>
        <rFont val="Tahoma"/>
        <family val="2"/>
        <charset val="204"/>
      </rPr>
      <t>200 фото 10х15 Бархатная обложка</t>
    </r>
  </si>
  <si>
    <r>
      <t xml:space="preserve">Фотоальбом /из бумаги и картона/ 10x15/200 KDH46200LINENESPRESSO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</si>
  <si>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KD46200ART58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</si>
  <si>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KD46200ART86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</si>
  <si>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DECOR216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</si>
  <si>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DECOR217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</si>
  <si>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KD46200ART101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</si>
  <si>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KD46200ART17H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</si>
  <si>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KD46200ART64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</si>
  <si>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KD46200ART98H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</si>
  <si>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10x15/300 KD46300/2ART17 </t>
    </r>
    <r>
      <rPr>
        <b/>
        <sz val="8"/>
        <color rgb="FF355F60"/>
        <rFont val="Tahoma"/>
        <family val="2"/>
        <charset val="204"/>
      </rPr>
      <t xml:space="preserve">300 фото 10х15 </t>
    </r>
  </si>
  <si>
    <r>
      <t xml:space="preserve">Фотоальбом /из бумаги и картона/ 10x15/300 KD46300/2VELVETCAMEO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</si>
  <si>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KD46300/2VELVETDOVE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</si>
  <si>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KD46300/2VELVETEMERALD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</si>
  <si>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KD46300/2VELVETHONEY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</si>
  <si>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KD46300/2VELVETINDIGO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</si>
  <si>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KD46300/2VELVETMIST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</si>
  <si>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KD46300/2VELVETONYX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</si>
  <si>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>Фотоальбом /из бумаги и картона/ 13x18/50 KD5750 FASHIONCREAM</t>
    </r>
    <r>
      <rPr>
        <b/>
        <sz val="8"/>
        <color rgb="FF355F60"/>
        <rFont val="Tahoma"/>
        <family val="2"/>
        <charset val="204"/>
      </rPr>
      <t xml:space="preserve"> 50 фото 13х18</t>
    </r>
  </si>
  <si>
    <r>
      <t xml:space="preserve">Фотоальбом /из бумаги и картона/ с самоклеющимися листами 22,5x28/20 DRS10NEWSPRING </t>
    </r>
    <r>
      <rPr>
        <b/>
        <sz val="8"/>
        <color rgb="FF355F60"/>
        <rFont val="Tahoma"/>
        <family val="2"/>
        <charset val="204"/>
      </rPr>
      <t>10 магнитных листов</t>
    </r>
  </si>
  <si>
    <r>
      <t xml:space="preserve">Фотоальбом /из бумаги и картона/ с самоклеющимися листами 22,5x28/40 DRCS20ART17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</si>
  <si>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 xml:space="preserve">Фотоальбом /из бумаги и картона/ с самоклеющимися листами 22,5x28/40 DRCS20ART59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</si>
  <si>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>Фотоальбом /из бумаги и картона/ с самоклеющимися листами 23x28/100 DRS50RIPPLE</t>
    </r>
    <r>
      <rPr>
        <b/>
        <sz val="8"/>
        <color rgb="FF355F60"/>
        <rFont val="Tahoma"/>
        <family val="2"/>
        <charset val="204"/>
      </rPr>
      <t xml:space="preserve"> 50 магнитных листов</t>
    </r>
  </si>
  <si>
    <r>
      <t>Фотоальбом /из бумаги и картона/</t>
    </r>
    <r>
      <rPr>
        <b/>
        <sz val="8"/>
        <color rgb="FF355F60"/>
        <rFont val="Tahoma"/>
        <family val="2"/>
        <charset val="204"/>
      </rPr>
      <t xml:space="preserve"> книга пожеланий</t>
    </r>
    <r>
      <rPr>
        <sz val="8"/>
        <color rgb="FF355F60"/>
        <rFont val="Tahoma"/>
        <family val="2"/>
        <charset val="204"/>
      </rPr>
      <t xml:space="preserve"> GB-5470 (Экрю, коричневый, бордовый)</t>
    </r>
  </si>
  <si>
    <r>
      <t xml:space="preserve">Фотоальбом /из бумаги и картона/ "гармошка" 10x15/12 LP46 VELVET ONYX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</si>
  <si>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EMERALD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</si>
  <si>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VELVET HONEY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</si>
  <si>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VELVET CAMEO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</si>
  <si>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DOVE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</si>
  <si>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RUBY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</si>
  <si>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VELVET MIST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</si>
  <si>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INDIGO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</si>
  <si>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LINEN BERRY </t>
    </r>
    <r>
      <rPr>
        <b/>
        <sz val="8"/>
        <color rgb="FF355F60"/>
        <rFont val="Tahoma"/>
        <family val="2"/>
        <charset val="204"/>
      </rPr>
      <t>12 фото 10х15</t>
    </r>
  </si>
  <si>
    <r>
      <t xml:space="preserve">Фотоальбом /из бумаги и картона/ "гармошка" 10x15/12 LP46 LINEN AZURE </t>
    </r>
    <r>
      <rPr>
        <b/>
        <sz val="8"/>
        <color rgb="FF355F60"/>
        <rFont val="Tahoma"/>
        <family val="2"/>
        <charset val="204"/>
      </rPr>
      <t>12 фото 10х15</t>
    </r>
  </si>
  <si>
    <r>
      <t>Фотоальбом /из бумаги и картона/ традиционный 24x29/40 DBCS20ART17B</t>
    </r>
    <r>
      <rPr>
        <b/>
        <sz val="8"/>
        <color rgb="FF355F60"/>
        <rFont val="Tahoma"/>
        <family val="2"/>
        <charset val="204"/>
      </rPr>
      <t xml:space="preserve"> 20 картонных листов</t>
    </r>
    <r>
      <rPr>
        <sz val="8"/>
        <color rgb="FF355F60"/>
        <rFont val="Tahoma"/>
        <family val="2"/>
        <charset val="204"/>
      </rPr>
      <t xml:space="preserve"> </t>
    </r>
  </si>
  <si>
    <r>
      <t>Фотоальбом /из бумаги и картона/ традиционный 24x29/40 DBCS20BABYRAINBOW</t>
    </r>
    <r>
      <rPr>
        <b/>
        <sz val="8"/>
        <color rgb="FF355F60"/>
        <rFont val="Tahoma"/>
        <family val="2"/>
        <charset val="204"/>
      </rPr>
      <t xml:space="preserve"> 20 картонных листов</t>
    </r>
    <r>
      <rPr>
        <sz val="8"/>
        <color rgb="FF355F60"/>
        <rFont val="Tahoma"/>
        <family val="2"/>
        <charset val="204"/>
      </rPr>
      <t xml:space="preserve"> </t>
    </r>
  </si>
  <si>
    <r>
      <t xml:space="preserve">Фотоальбом /из бумаги и картона/ традиционный 29x32/60  B. Lovely Hearts FA-970  </t>
    </r>
    <r>
      <rPr>
        <b/>
        <sz val="8"/>
        <color rgb="FF355F60"/>
        <rFont val="Tahoma"/>
        <family val="2"/>
        <charset val="204"/>
      </rPr>
      <t>30 картонных листов</t>
    </r>
  </si>
  <si>
    <r>
      <t xml:space="preserve">Фотоальбом /из бумаги и картона/ традиционный 29x32/60 DBCL30DELUXBRONZE </t>
    </r>
    <r>
      <rPr>
        <b/>
        <sz val="8"/>
        <color rgb="FF355F60"/>
        <rFont val="Tahoma"/>
        <family val="2"/>
        <charset val="204"/>
      </rPr>
      <t xml:space="preserve"> 30 картонных листов</t>
    </r>
  </si>
  <si>
    <r>
      <t xml:space="preserve">Фотоальбом /из бумаги и картона/ традиционный 29x32/60 DBCL30DELUXBROWN  </t>
    </r>
    <r>
      <rPr>
        <b/>
        <sz val="8"/>
        <color rgb="FF355F60"/>
        <rFont val="Tahoma"/>
        <family val="2"/>
        <charset val="204"/>
      </rPr>
      <t>30 картонных листов</t>
    </r>
  </si>
  <si>
    <r>
      <t xml:space="preserve">Фотоальбом /из бумаги и картона/ традиционный 29x32/60 DBCL30ART60  </t>
    </r>
    <r>
      <rPr>
        <b/>
        <sz val="8"/>
        <color rgb="FF355F60"/>
        <rFont val="Tahoma"/>
        <family val="2"/>
        <charset val="204"/>
      </rPr>
      <t>30 картонных листов</t>
    </r>
  </si>
  <si>
    <r>
      <t xml:space="preserve">Фотоальбом /из бумаги и картона/ традиционный 29x32/100 DBCL50VELVETHONEY  </t>
    </r>
    <r>
      <rPr>
        <b/>
        <sz val="8"/>
        <color rgb="FF355F60"/>
        <rFont val="Tahoma"/>
        <family val="2"/>
        <charset val="204"/>
      </rPr>
      <t>50 картонных листов Бархатная обложка</t>
    </r>
  </si>
  <si>
    <r>
      <t xml:space="preserve">Фотоальбом /из бумаги и картона/ традиционный 29x32/100 DBCL50ART47  </t>
    </r>
    <r>
      <rPr>
        <b/>
        <sz val="8"/>
        <color rgb="FF355F60"/>
        <rFont val="Tahoma"/>
        <family val="2"/>
        <charset val="204"/>
      </rPr>
      <t>50 картонных листов</t>
    </r>
  </si>
  <si>
    <r>
      <t xml:space="preserve">Фотоальбом /из бумаги и картона/ традиционный 29x32/100 DBCL50ART95  </t>
    </r>
    <r>
      <rPr>
        <b/>
        <sz val="8"/>
        <color rgb="FF355F60"/>
        <rFont val="Tahoma"/>
        <family val="2"/>
        <charset val="204"/>
      </rPr>
      <t>50 картонных листов</t>
    </r>
  </si>
  <si>
    <r>
      <t xml:space="preserve">GP </t>
    </r>
    <r>
      <rPr>
        <b/>
        <sz val="8"/>
        <color rgb="FF355F60"/>
        <rFont val="Tahoma"/>
        <family val="2"/>
        <charset val="204"/>
      </rPr>
      <t>Super</t>
    </r>
    <r>
      <rPr>
        <sz val="8"/>
        <color rgb="FF355F60"/>
        <rFont val="Tahoma"/>
        <family val="2"/>
        <charset val="204"/>
      </rPr>
      <t xml:space="preserve"> LR03/20BL</t>
    </r>
  </si>
  <si>
    <r>
      <t xml:space="preserve">GP </t>
    </r>
    <r>
      <rPr>
        <b/>
        <sz val="8"/>
        <color rgb="FF355F60"/>
        <rFont val="Tahoma"/>
        <family val="2"/>
        <charset val="204"/>
      </rPr>
      <t>Ultra</t>
    </r>
    <r>
      <rPr>
        <sz val="8"/>
        <color rgb="FF355F60"/>
        <rFont val="Tahoma"/>
        <family val="2"/>
        <charset val="204"/>
      </rPr>
      <t xml:space="preserve">
LR03/24AUETA21EAN-2S2</t>
    </r>
  </si>
  <si>
    <r>
      <t xml:space="preserve">GP </t>
    </r>
    <r>
      <rPr>
        <b/>
        <sz val="8"/>
        <color rgb="FF355F60"/>
        <rFont val="Tahoma"/>
        <family val="2"/>
        <charset val="204"/>
      </rPr>
      <t>Ultra</t>
    </r>
    <r>
      <rPr>
        <sz val="8"/>
        <color rgb="FF355F60"/>
        <rFont val="Tahoma"/>
        <family val="2"/>
        <charset val="204"/>
      </rPr>
      <t xml:space="preserve"> LR6/15AUETA21EAN-2S2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</si>
  <si>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1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</si>
  <si>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3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</si>
  <si>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4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</si>
  <si>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10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</si>
  <si>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13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</si>
  <si>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AG0</t>
    </r>
    <r>
      <rPr>
        <sz val="8"/>
        <color rgb="FF355F60"/>
        <rFont val="Tahoma"/>
        <family val="2"/>
        <charset val="204"/>
      </rPr>
      <t xml:space="preserve"> (379) LR521, LR63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</si>
  <si>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AG3</t>
    </r>
    <r>
      <rPr>
        <sz val="8"/>
        <color rgb="FF355F60"/>
        <rFont val="Tahoma"/>
        <family val="2"/>
        <charset val="204"/>
      </rPr>
      <t xml:space="preserve"> (392) LR736 LR41 KAG3-10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</si>
  <si>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AG4</t>
    </r>
    <r>
      <rPr>
        <sz val="8"/>
        <color rgb="FF355F60"/>
        <rFont val="Tahoma"/>
        <family val="2"/>
        <charset val="204"/>
      </rPr>
      <t xml:space="preserve"> (377) LR626 LR66 KAG4-10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</si>
  <si>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AG6</t>
    </r>
    <r>
      <rPr>
        <sz val="8"/>
        <color rgb="FF355F60"/>
        <rFont val="Tahoma"/>
        <family val="2"/>
        <charset val="204"/>
      </rPr>
      <t xml:space="preserve"> (370) LR920, LR69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</si>
  <si>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AG13</t>
    </r>
    <r>
      <rPr>
        <sz val="8"/>
        <color rgb="FF355F60"/>
        <rFont val="Tahoma"/>
        <family val="2"/>
        <charset val="204"/>
      </rPr>
      <t xml:space="preserve"> (357) LR1154 LR44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</si>
  <si>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 xml:space="preserve">AG10 </t>
    </r>
    <r>
      <rPr>
        <sz val="8"/>
        <color rgb="FF355F60"/>
        <rFont val="Tahoma"/>
        <family val="2"/>
        <charset val="204"/>
      </rPr>
      <t>(389) LR1130 LR54 KAG10-10</t>
    </r>
  </si>
  <si>
    <r>
      <t xml:space="preserve">Зарядное устройство ROBITON Li-1 (автоматическое </t>
    </r>
    <r>
      <rPr>
        <b/>
        <sz val="8"/>
        <color rgb="FF355F60"/>
        <rFont val="Tahoma"/>
        <family val="2"/>
        <charset val="204"/>
      </rPr>
      <t>з/у для 18650</t>
    </r>
    <r>
      <rPr>
        <sz val="8"/>
        <color rgb="FF355F60"/>
        <rFont val="Tahoma"/>
        <family val="2"/>
        <charset val="204"/>
      </rPr>
      <t>)</t>
    </r>
  </si>
  <si>
    <t>GP Ultra+ CR2032 3V</t>
  </si>
  <si>
    <t>Заказ, шт.(кратно кол-ву на блистере)</t>
  </si>
  <si>
    <t>Заказ, шт</t>
  </si>
  <si>
    <t>РАСПРОДАЖА</t>
  </si>
  <si>
    <t>НОВОЕ В ПРАЙСЕ:</t>
  </si>
  <si>
    <t>Фоторамка МИРАМ 15х21 647250-6</t>
  </si>
  <si>
    <t>Perfeo LR03/10BL Super Alkaline Отрывной</t>
  </si>
  <si>
    <t>Батарейки VARTA ENERGY AA бл. 10 (рус.)</t>
  </si>
  <si>
    <t>ROBITON PLUS R-6F22-SR1</t>
  </si>
  <si>
    <t xml:space="preserve">ROBITON PROFI R-CR2032-BL5 </t>
  </si>
  <si>
    <t xml:space="preserve">Фоторамка МИРАМ 13х18 636421-5 </t>
  </si>
  <si>
    <r>
      <t>Фотоальбом /из бумаги и картона/ 10x15/200szyty, B46200S Earth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</si>
  <si>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 Free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</si>
  <si>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 Ride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</si>
  <si>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BBM46200 Sakk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</si>
  <si>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10x15/200 KD46200 Little Bear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</si>
  <si>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>Фотоальбом /из бумаги и картона/ 10x15/200szyty, BBM46200 Serio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</si>
  <si>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BBM46200 WE LOVE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</si>
  <si>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10x15/200 KD46200 WB Baby14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</si>
  <si>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 WB Baby12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</si>
  <si>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 WB Baby18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</si>
  <si>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с самоклеющимися листами 22,5x28/20 DRS10 Leaved </t>
    </r>
    <r>
      <rPr>
        <b/>
        <sz val="8"/>
        <color rgb="FF355F60"/>
        <rFont val="Tahoma"/>
        <family val="2"/>
        <charset val="204"/>
      </rPr>
      <t>10 магнитных листов</t>
    </r>
  </si>
  <si>
    <t>Фотоальбом на 20 магнитных листов (40 страниц)                                  размер фото 10*15/13*18/15*21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</si>
  <si>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r>
      <t xml:space="preserve">Фотоальбом /из бумаги и картона/ с самоклеющимися листами 22,5x28/40 DRS20 Time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</si>
  <si>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 xml:space="preserve">Фотоальбом /из бумаги и картона/ с самоклеющимися листами 22,5x28/40 DRS20 MEMORIES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</si>
  <si>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>Фотоальбом /из бумаги и картона/ КРН 2020 ROMANTIC ROSES 200/10x15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</si>
  <si>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традиционный 29x32/60 DBCL30 Travel  </t>
    </r>
    <r>
      <rPr>
        <b/>
        <sz val="8"/>
        <color rgb="FF355F60"/>
        <rFont val="Tahoma"/>
        <family val="2"/>
        <charset val="204"/>
      </rPr>
      <t xml:space="preserve"> 30 картонных листов 29х32</t>
    </r>
  </si>
  <si>
    <r>
      <t xml:space="preserve">Фотоальбом /из бумаги и картона/ традиционный 29x32/60 DBCL30 LINEN GREY </t>
    </r>
    <r>
      <rPr>
        <b/>
        <sz val="8"/>
        <color rgb="FF355F60"/>
        <rFont val="Tahoma"/>
        <family val="2"/>
        <charset val="204"/>
      </rPr>
      <t xml:space="preserve"> 30 картонных листов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29х32</t>
    </r>
  </si>
  <si>
    <r>
      <t xml:space="preserve">Фотоальбом /из бумаги и картона/ традиционный 29x32/60 DBCL30 LINEN CREAM  </t>
    </r>
    <r>
      <rPr>
        <b/>
        <sz val="8"/>
        <color rgb="FF355F60"/>
        <rFont val="Tahoma"/>
        <family val="2"/>
        <charset val="204"/>
      </rPr>
      <t xml:space="preserve"> 30 картонных листов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29х32</t>
    </r>
  </si>
  <si>
    <r>
      <t xml:space="preserve">Фотоальбом /из бумаги и картона/ традиционный 29x32/60 BBT30JOURNAL </t>
    </r>
    <r>
      <rPr>
        <b/>
        <sz val="8"/>
        <color rgb="FF355F60"/>
        <rFont val="Tahoma"/>
        <family val="2"/>
        <charset val="204"/>
      </rPr>
      <t xml:space="preserve"> 30 картонных листов 29х32</t>
    </r>
  </si>
  <si>
    <r>
      <t xml:space="preserve">Фотоальбом /из бумаги и картона/ традиционный КРН 30х30/100 5104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</si>
  <si>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r>
      <t xml:space="preserve">Фотоальбом /из бумаги и картона/ традиционный КРН 5113 FEEL HOME 30x30/100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</si>
  <si>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r>
      <t xml:space="preserve">Фотоальбом /из бумаги и картона/ традиционный КРН 30х30/100 5118 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</si>
  <si>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r>
      <t xml:space="preserve">Фотоальбом PIONEER 36 фото 130307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</si>
  <si>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PIONEER 36 фото 132095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</si>
  <si>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PIONEER 36 фото 132097 </t>
    </r>
    <r>
      <rPr>
        <b/>
        <sz val="8"/>
        <color rgb="FF355F60"/>
        <rFont val="Tahoma"/>
        <family val="2"/>
        <charset val="204"/>
      </rPr>
      <t>36 фото 10х15</t>
    </r>
  </si>
  <si>
    <t>400 фото</t>
  </si>
  <si>
    <r>
      <t xml:space="preserve">Фотоальбом /из бумаги и картона/ PIONEER 4R360BB 117304 </t>
    </r>
    <r>
      <rPr>
        <b/>
        <sz val="8"/>
        <color rgb="FF355F60"/>
        <rFont val="Tahoma"/>
        <family val="2"/>
        <charset val="204"/>
      </rPr>
      <t xml:space="preserve">360 фото 10х15 </t>
    </r>
  </si>
  <si>
    <r>
      <t xml:space="preserve">Фотоальбом PIONEER 4R400RB ассорти  </t>
    </r>
    <r>
      <rPr>
        <b/>
        <sz val="8"/>
        <color rgb="FF355F60"/>
        <rFont val="Tahoma"/>
        <family val="2"/>
        <charset val="204"/>
      </rPr>
      <t>400 фотографий размер 10х15</t>
    </r>
  </si>
  <si>
    <r>
      <t>Фотоальбом /из бумаги и картона/ с самоклеющимися листами 23x28/100 PIONEER SA50RB 91523</t>
    </r>
    <r>
      <rPr>
        <b/>
        <sz val="8"/>
        <color rgb="FF355F60"/>
        <rFont val="Tahoma"/>
        <family val="2"/>
        <charset val="204"/>
      </rPr>
      <t xml:space="preserve"> 50 магнитных листов</t>
    </r>
  </si>
  <si>
    <r>
      <t xml:space="preserve">Фотоальбом /из бумаги и картона/ с самоклеющимися листами 22,5x28/20 PIONEER SA10 91467  </t>
    </r>
    <r>
      <rPr>
        <b/>
        <sz val="8"/>
        <color rgb="FF355F60"/>
        <rFont val="Tahoma"/>
        <family val="2"/>
        <charset val="204"/>
      </rPr>
      <t>10 магнитных листов</t>
    </r>
  </si>
  <si>
    <t>АКСЕССУАРЫ</t>
  </si>
  <si>
    <t>Уголок КРН 7100 500шт.</t>
  </si>
  <si>
    <t>Стикер KPH 7600 500 шт</t>
  </si>
  <si>
    <r>
      <t xml:space="preserve">Фотоальбом /из бумаги и картона/ традиционный КРН FA-936 BEAUTIFUL 25x26/60 </t>
    </r>
    <r>
      <rPr>
        <b/>
        <sz val="8"/>
        <color rgb="FF355F60"/>
        <rFont val="Tahoma"/>
        <family val="2"/>
        <charset val="204"/>
      </rPr>
      <t xml:space="preserve"> 30 картонных листов 25х26</t>
    </r>
  </si>
  <si>
    <r>
      <t xml:space="preserve">Фотоальбом /из бумаги и картона/ традиционный КРН 5215 Anywhere Roses 30x30/100 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</si>
  <si>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t>Фотоальбом на 50 пергаментных листов (100 страниц)                   формат листа 30*30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- ламинированный картон</t>
  </si>
  <si>
    <t>Паспарту 25шт белый 15х21(9х14) PAS1-6</t>
  </si>
  <si>
    <t>Паспарту 25шт белый 50х70(39х49) PAS1-20 (25)</t>
  </si>
  <si>
    <r>
      <rPr>
        <b/>
        <sz val="14"/>
        <color rgb="FF355F60"/>
        <rFont val="Arial"/>
        <family val="2"/>
        <charset val="204"/>
      </rPr>
      <t xml:space="preserve"> *</t>
    </r>
    <r>
      <rPr>
        <sz val="10"/>
        <color rgb="FF355F60"/>
        <rFont val="Arial"/>
        <family val="2"/>
        <charset val="204"/>
      </rPr>
      <t xml:space="preserve"> Пополнение ассортимента </t>
    </r>
    <r>
      <rPr>
        <b/>
        <sz val="10"/>
        <color rgb="FF355F60"/>
        <rFont val="Arial"/>
        <family val="2"/>
        <charset val="204"/>
      </rPr>
      <t>МИРАМ</t>
    </r>
  </si>
  <si>
    <r>
      <rPr>
        <b/>
        <sz val="16"/>
        <color rgb="FF355F60"/>
        <rFont val="Arial"/>
        <family val="2"/>
        <charset val="204"/>
      </rPr>
      <t xml:space="preserve"> *</t>
    </r>
    <r>
      <rPr>
        <sz val="10"/>
        <color rgb="FF355F60"/>
        <rFont val="Arial"/>
        <family val="2"/>
        <charset val="204"/>
      </rPr>
      <t xml:space="preserve"> Пополнение ассортимента </t>
    </r>
    <r>
      <rPr>
        <b/>
        <sz val="10"/>
        <color rgb="FF355F60"/>
        <rFont val="Arial"/>
        <family val="2"/>
        <charset val="204"/>
      </rPr>
      <t>элементов</t>
    </r>
    <r>
      <rPr>
        <sz val="10"/>
        <color rgb="FF355F60"/>
        <rFont val="Arial"/>
        <family val="2"/>
        <charset val="204"/>
      </rPr>
      <t xml:space="preserve"> </t>
    </r>
    <r>
      <rPr>
        <b/>
        <sz val="10"/>
        <color rgb="FF355F60"/>
        <rFont val="Arial"/>
        <family val="2"/>
        <charset val="204"/>
      </rPr>
      <t>питания</t>
    </r>
  </si>
  <si>
    <t xml:space="preserve">Фотоальбом на 400 фотографий                размер фото 10*15                                 5 фото на странице               крепление - скоросшиватель             листы из ПВХ                                              обложка - ламинированный картон </t>
  </si>
  <si>
    <t xml:space="preserve">Фотоальбом на 360 фотографий                размер фото 10*15                                 3 фото на странице                        место для записи возле каждого фото                                  крепление - книжный переплет             бумажные листы                                              обложка - ламинированный картон 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</si>
  <si>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крепление - книжный переплет             бумажные листы                                              обложка - ламинированный картон </t>
  </si>
  <si>
    <t>Фотоальбом на 30 пергаментных листов (60 страниц)                   формат листа 25*26                                  размер фото до 18*24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</t>
  </si>
  <si>
    <t>Расход: 1 уп. = 125 фотографий. Незаметны на снимках, защищают углы от заломов, подходят для Instax/Polaroid.</t>
  </si>
  <si>
    <t>Клеятся на оборот снимка, полностью незаметны. Архивное качество клея (Германия). Подходят для скрапбукинга и Instax.</t>
  </si>
  <si>
    <t>Фоторамка МИРАМ 50х70 641861-20</t>
  </si>
  <si>
    <t xml:space="preserve">Фоторамка с ножкой МИРАМ 21х29,7 (A4) 636421-A4 </t>
  </si>
  <si>
    <t>Ergolux  LR03 Alkaline BP-24</t>
  </si>
  <si>
    <t>Ergolux  LR6 Alkaline BP-24</t>
  </si>
  <si>
    <t>Фоторамка пластиковая PoliANika 1412 35*50 (белый)</t>
  </si>
  <si>
    <t>Фоторамка пластиковая PoliANika 1412 35*50 (золото)</t>
  </si>
  <si>
    <t>Фоторамка пластиковая PoliANika 1412 35*50 (серебро)</t>
  </si>
  <si>
    <t>Арт. 26231 Рамка-коллаж на 18 фото (белая)</t>
  </si>
  <si>
    <t>Арт. 26232 Рамка-коллаж на 14 фото (белая) расположение вертикальное и горизонтальное</t>
  </si>
  <si>
    <t>Арт. 26232 Рамка-коллаж на 14 фото (черная) расположение вертикальное и горизонтальное</t>
  </si>
  <si>
    <t>Арт. 15403. Фоторамка-коллаж (7 фото)</t>
  </si>
  <si>
    <t>ФОТОРАМКА из недрагоценных металлов 10x15cm 3686</t>
  </si>
  <si>
    <t>ФОТОРАМКА из недрагоценных металлов 10x15cm 2786</t>
  </si>
  <si>
    <t>Арт. 6824-3 Рамка для фото 15х20</t>
  </si>
  <si>
    <t xml:space="preserve">DVD-R Mirex Brand 16X 4,7GB Cake box 10 </t>
  </si>
  <si>
    <t>PoliANika радуга 10х15</t>
  </si>
  <si>
    <t>PoliANika радуга 15х21</t>
  </si>
  <si>
    <t>PoliANika радуга 21х29,7</t>
  </si>
  <si>
    <t>желтый</t>
  </si>
  <si>
    <t>Фоторамка Image Art  сосна С20 30х45 махагон</t>
  </si>
  <si>
    <t>Есть вопросы по ассортименту, наличию, заказу?                                Будем рады помочь</t>
  </si>
  <si>
    <t xml:space="preserve">Фоторамка МИРАМ 15х21 641861-6 </t>
  </si>
  <si>
    <t>Фоторамка Светосила сосна c20 35х50</t>
  </si>
  <si>
    <r>
      <t xml:space="preserve">Фоторамка пластиковая со стеклом PoliANika 1412 (черный) </t>
    </r>
    <r>
      <rPr>
        <b/>
        <sz val="8"/>
        <color rgb="FF355F60"/>
        <rFont val="Tahoma"/>
        <family val="2"/>
        <charset val="204"/>
      </rPr>
      <t>35*45</t>
    </r>
  </si>
  <si>
    <r>
      <t xml:space="preserve">Фоторамка пластиковая со стеклом PoliANika 1412 (белый) </t>
    </r>
    <r>
      <rPr>
        <b/>
        <sz val="8"/>
        <color rgb="FF355F60"/>
        <rFont val="Tahoma"/>
        <family val="2"/>
        <charset val="204"/>
      </rPr>
      <t>18*24</t>
    </r>
  </si>
  <si>
    <r>
      <t xml:space="preserve">Фоторамка пластиковая со стеклом PoliANika 1412 (орех) </t>
    </r>
    <r>
      <rPr>
        <b/>
        <sz val="8"/>
        <color rgb="FF355F60"/>
        <rFont val="Tahoma"/>
        <family val="2"/>
        <charset val="204"/>
      </rPr>
      <t>18*24</t>
    </r>
  </si>
  <si>
    <r>
      <t xml:space="preserve">Фоторамка пластиковая со стеклом PoliANika 1412 (золото) </t>
    </r>
    <r>
      <rPr>
        <b/>
        <sz val="8"/>
        <color rgb="FF355F60"/>
        <rFont val="Tahoma"/>
        <family val="2"/>
        <charset val="204"/>
      </rPr>
      <t>18*24</t>
    </r>
  </si>
  <si>
    <r>
      <t xml:space="preserve">Фоторамка пластиковая со стеклом PoliANika 1412 (черный) </t>
    </r>
    <r>
      <rPr>
        <b/>
        <sz val="8"/>
        <color rgb="FF355F60"/>
        <rFont val="Tahoma"/>
        <family val="2"/>
        <charset val="204"/>
      </rPr>
      <t>18*24</t>
    </r>
  </si>
  <si>
    <r>
      <t xml:space="preserve">Фоторамка пластиковая со стеклом PoliANika 1412 (серебро) </t>
    </r>
    <r>
      <rPr>
        <b/>
        <sz val="8"/>
        <color rgb="FF355F60"/>
        <rFont val="Tahoma"/>
        <family val="2"/>
        <charset val="204"/>
      </rPr>
      <t>18*24</t>
    </r>
  </si>
  <si>
    <r>
      <t xml:space="preserve">Фоторамка пластиковая со стеклом PoliANika 1412 (белый) </t>
    </r>
    <r>
      <rPr>
        <b/>
        <sz val="8"/>
        <color rgb="FF355F60"/>
        <rFont val="Tahoma"/>
        <family val="2"/>
        <charset val="204"/>
      </rPr>
      <t>25*35</t>
    </r>
  </si>
  <si>
    <r>
      <t xml:space="preserve">Фоторамка пластиковая со стеклом PoliANika 1412 (орех) </t>
    </r>
    <r>
      <rPr>
        <b/>
        <sz val="8"/>
        <color rgb="FF355F60"/>
        <rFont val="Tahoma"/>
        <family val="2"/>
        <charset val="204"/>
      </rPr>
      <t>25*35</t>
    </r>
  </si>
  <si>
    <r>
      <t xml:space="preserve">Фоторамка пластиковая со стеклом PoliANika 1412 (золото) </t>
    </r>
    <r>
      <rPr>
        <b/>
        <sz val="8"/>
        <color rgb="FF355F60"/>
        <rFont val="Tahoma"/>
        <family val="2"/>
        <charset val="204"/>
      </rPr>
      <t>25*35</t>
    </r>
  </si>
  <si>
    <r>
      <t xml:space="preserve">Фоторамка пластиковая со стеклом PoliANika 1412 (черный) </t>
    </r>
    <r>
      <rPr>
        <b/>
        <sz val="8"/>
        <color rgb="FF355F60"/>
        <rFont val="Tahoma"/>
        <family val="2"/>
        <charset val="204"/>
      </rPr>
      <t>25*35</t>
    </r>
  </si>
  <si>
    <r>
      <t xml:space="preserve">Фоторамка пластиковая со стеклом PoliANika 1412 (серебро) </t>
    </r>
    <r>
      <rPr>
        <b/>
        <sz val="8"/>
        <color rgb="FF355F60"/>
        <rFont val="Tahoma"/>
        <family val="2"/>
        <charset val="204"/>
      </rPr>
      <t>25*35</t>
    </r>
  </si>
  <si>
    <r>
      <t xml:space="preserve">Фоторамка пластиковая со стеклом PoliANika 1412 (белый) </t>
    </r>
    <r>
      <rPr>
        <b/>
        <sz val="8"/>
        <color rgb="FF355F60"/>
        <rFont val="Tahoma"/>
        <family val="2"/>
        <charset val="204"/>
      </rPr>
      <t>40*50</t>
    </r>
  </si>
  <si>
    <r>
      <t xml:space="preserve">Фоторамка пластиковая со стеклом PoliANika 1412 (золото) </t>
    </r>
    <r>
      <rPr>
        <b/>
        <sz val="8"/>
        <color rgb="FF355F60"/>
        <rFont val="Tahoma"/>
        <family val="2"/>
        <charset val="204"/>
      </rPr>
      <t>40*50</t>
    </r>
  </si>
  <si>
    <r>
      <t xml:space="preserve">Фоторамка пластиковая со стеклом PoliANika 1412 (черный) </t>
    </r>
    <r>
      <rPr>
        <b/>
        <sz val="8"/>
        <color rgb="FF355F60"/>
        <rFont val="Tahoma"/>
        <family val="2"/>
        <charset val="204"/>
      </rPr>
      <t>40*50</t>
    </r>
  </si>
  <si>
    <r>
      <t>Фоторамка пластиковая со стеклом PoliANika 1412 (орех)</t>
    </r>
    <r>
      <rPr>
        <b/>
        <sz val="8"/>
        <color rgb="FF355F60"/>
        <rFont val="Tahoma"/>
        <family val="2"/>
        <charset val="204"/>
      </rPr>
      <t xml:space="preserve"> 29,7*42 (А3)</t>
    </r>
  </si>
  <si>
    <r>
      <t>Фоторамка пластиковая со стеклом PoliANika 1412 (серебро)</t>
    </r>
    <r>
      <rPr>
        <b/>
        <sz val="8"/>
        <color rgb="FF355F60"/>
        <rFont val="Tahoma"/>
        <family val="2"/>
        <charset val="204"/>
      </rPr>
      <t xml:space="preserve"> 29,7*42 (А3)</t>
    </r>
  </si>
  <si>
    <r>
      <t>Фоторамка пластиковая со стеклом PoliANika 1412 (золото)</t>
    </r>
    <r>
      <rPr>
        <b/>
        <sz val="8"/>
        <color rgb="FF355F60"/>
        <rFont val="Tahoma"/>
        <family val="2"/>
        <charset val="204"/>
      </rPr>
      <t xml:space="preserve"> 29,7*42 (А3)</t>
    </r>
  </si>
  <si>
    <r>
      <t>Фоторамка пластиковая со стеклом PoliANika 1412 (черный)</t>
    </r>
    <r>
      <rPr>
        <b/>
        <sz val="8"/>
        <color rgb="FF355F60"/>
        <rFont val="Tahoma"/>
        <family val="2"/>
        <charset val="204"/>
      </rPr>
      <t xml:space="preserve"> 29,7*42 (А3)</t>
    </r>
  </si>
  <si>
    <r>
      <t xml:space="preserve">Фоторамка пластиковая со стеклом PoliANika 1412 (белый) </t>
    </r>
    <r>
      <rPr>
        <b/>
        <sz val="8"/>
        <color rgb="FF355F60"/>
        <rFont val="Tahoma"/>
        <family val="2"/>
        <charset val="204"/>
      </rPr>
      <t>30*40</t>
    </r>
  </si>
  <si>
    <r>
      <t xml:space="preserve">Фоторамка пластиковая со стеклом PoliANika 1412 (орех) </t>
    </r>
    <r>
      <rPr>
        <b/>
        <sz val="8"/>
        <color rgb="FF355F60"/>
        <rFont val="Tahoma"/>
        <family val="2"/>
        <charset val="204"/>
      </rPr>
      <t>30*40</t>
    </r>
  </si>
  <si>
    <r>
      <t xml:space="preserve">Фоторамка пластиковая со стеклом PoliANika 1412 (золото) </t>
    </r>
    <r>
      <rPr>
        <b/>
        <sz val="8"/>
        <color rgb="FF355F60"/>
        <rFont val="Tahoma"/>
        <family val="2"/>
        <charset val="204"/>
      </rPr>
      <t>30*40</t>
    </r>
  </si>
  <si>
    <r>
      <t xml:space="preserve">Фоторамка пластиковая со стеклом PoliANika 1412 (черный) </t>
    </r>
    <r>
      <rPr>
        <b/>
        <sz val="8"/>
        <color rgb="FF355F60"/>
        <rFont val="Tahoma"/>
        <family val="2"/>
        <charset val="204"/>
      </rPr>
      <t>30*40</t>
    </r>
  </si>
  <si>
    <r>
      <t xml:space="preserve">Фоторамка пластиковая со стеклом PoliANika 1412 (серебро) </t>
    </r>
    <r>
      <rPr>
        <b/>
        <sz val="8"/>
        <color rgb="FF355F60"/>
        <rFont val="Tahoma"/>
        <family val="2"/>
        <charset val="204"/>
      </rPr>
      <t>30*40</t>
    </r>
  </si>
  <si>
    <r>
      <t>Фоторамка пластиковая со стеклом PoliANika 1412 (белый)</t>
    </r>
    <r>
      <rPr>
        <b/>
        <sz val="8"/>
        <color rgb="FF355F60"/>
        <rFont val="Tahoma"/>
        <family val="2"/>
        <charset val="204"/>
      </rPr>
      <t xml:space="preserve"> 21*29,7 (А4)</t>
    </r>
  </si>
  <si>
    <r>
      <t>Фоторамка пластиковая со стеклом PoliANika 1412 (орех)</t>
    </r>
    <r>
      <rPr>
        <b/>
        <sz val="8"/>
        <color rgb="FF355F60"/>
        <rFont val="Tahoma"/>
        <family val="2"/>
        <charset val="204"/>
      </rPr>
      <t xml:space="preserve"> 21*29,7 (А4)</t>
    </r>
  </si>
  <si>
    <r>
      <t>Фоторамка пластиковая со стеклом PoliANika 1412 (золото)</t>
    </r>
    <r>
      <rPr>
        <b/>
        <sz val="8"/>
        <color rgb="FF355F60"/>
        <rFont val="Tahoma"/>
        <family val="2"/>
        <charset val="204"/>
      </rPr>
      <t xml:space="preserve"> 21*29,7 (А4)</t>
    </r>
  </si>
  <si>
    <r>
      <t>Фоторамка пластиковая со стеклом PoliANika 1412 (черный)</t>
    </r>
    <r>
      <rPr>
        <b/>
        <sz val="8"/>
        <color rgb="FF355F60"/>
        <rFont val="Tahoma"/>
        <family val="2"/>
        <charset val="204"/>
      </rPr>
      <t xml:space="preserve"> 21*29,7 (А4)</t>
    </r>
  </si>
  <si>
    <r>
      <t>Фоторамка пластиковая со стеклом PoliANika 1412 (серебро)</t>
    </r>
    <r>
      <rPr>
        <b/>
        <sz val="8"/>
        <color rgb="FF355F60"/>
        <rFont val="Tahoma"/>
        <family val="2"/>
        <charset val="204"/>
      </rPr>
      <t xml:space="preserve"> 21*29,7 (А4)</t>
    </r>
  </si>
  <si>
    <r>
      <t xml:space="preserve">Фоторамка пластиковая со </t>
    </r>
    <r>
      <rPr>
        <b/>
        <sz val="8"/>
        <color rgb="FF355F60"/>
        <rFont val="Tahoma"/>
        <family val="2"/>
        <charset val="204"/>
      </rPr>
      <t>стеклом</t>
    </r>
    <r>
      <rPr>
        <sz val="8"/>
        <color rgb="FF355F60"/>
        <rFont val="Tahoma"/>
        <family val="2"/>
        <charset val="204"/>
      </rPr>
      <t xml:space="preserve"> PoliANika 1412 (белый) </t>
    </r>
    <r>
      <rPr>
        <b/>
        <sz val="8"/>
        <color rgb="FF355F60"/>
        <rFont val="Tahoma"/>
        <family val="2"/>
        <charset val="204"/>
      </rPr>
      <t>15*21</t>
    </r>
  </si>
  <si>
    <r>
      <t xml:space="preserve">Фоторамка пластиковая со </t>
    </r>
    <r>
      <rPr>
        <b/>
        <sz val="8"/>
        <color rgb="FF355F60"/>
        <rFont val="Tahoma"/>
        <family val="2"/>
        <charset val="204"/>
      </rPr>
      <t>стеклом</t>
    </r>
    <r>
      <rPr>
        <sz val="8"/>
        <color rgb="FF355F60"/>
        <rFont val="Tahoma"/>
        <family val="2"/>
        <charset val="204"/>
      </rPr>
      <t xml:space="preserve"> PoliANika 1412 (черный) </t>
    </r>
    <r>
      <rPr>
        <b/>
        <sz val="8"/>
        <color rgb="FF355F60"/>
        <rFont val="Tahoma"/>
        <family val="2"/>
        <charset val="204"/>
      </rPr>
      <t>15*21</t>
    </r>
  </si>
  <si>
    <r>
      <t xml:space="preserve">Фоторамка пластиковая со стеклом PoliANika 1412 (орех) </t>
    </r>
    <r>
      <rPr>
        <b/>
        <sz val="8"/>
        <color rgb="FF355F60"/>
        <rFont val="Tahoma"/>
        <family val="2"/>
        <charset val="204"/>
      </rPr>
      <t>15*21</t>
    </r>
  </si>
  <si>
    <r>
      <t xml:space="preserve">Фоторамка пластиковая со стеклом PoliANika 1412 (золото) </t>
    </r>
    <r>
      <rPr>
        <b/>
        <sz val="8"/>
        <color rgb="FF355F60"/>
        <rFont val="Tahoma"/>
        <family val="2"/>
        <charset val="204"/>
      </rPr>
      <t>15*21</t>
    </r>
  </si>
  <si>
    <r>
      <t xml:space="preserve">Фоторамка пластиковая со стеклом PoliANika 1412 (серебро) </t>
    </r>
    <r>
      <rPr>
        <b/>
        <sz val="8"/>
        <color rgb="FF355F60"/>
        <rFont val="Tahoma"/>
        <family val="2"/>
        <charset val="204"/>
      </rPr>
      <t>15*21</t>
    </r>
  </si>
  <si>
    <r>
      <t xml:space="preserve">Фоторамка пластиковая со стеклом PoliANika 1412 (белый) </t>
    </r>
    <r>
      <rPr>
        <b/>
        <sz val="8"/>
        <color rgb="FF355F60"/>
        <rFont val="Tahoma"/>
        <family val="2"/>
        <charset val="204"/>
      </rPr>
      <t>13*18</t>
    </r>
  </si>
  <si>
    <r>
      <t xml:space="preserve">Фоторамка пластиковая со стеклом PoliANika 1412 (орех) </t>
    </r>
    <r>
      <rPr>
        <b/>
        <sz val="8"/>
        <color rgb="FF355F60"/>
        <rFont val="Tahoma"/>
        <family val="2"/>
        <charset val="204"/>
      </rPr>
      <t>13*18</t>
    </r>
  </si>
  <si>
    <r>
      <t xml:space="preserve">Фоторамка пластиковая со стеклом PoliANika 1412 (золото) </t>
    </r>
    <r>
      <rPr>
        <b/>
        <sz val="8"/>
        <color rgb="FF355F60"/>
        <rFont val="Tahoma"/>
        <family val="2"/>
        <charset val="204"/>
      </rPr>
      <t>13*18</t>
    </r>
  </si>
  <si>
    <r>
      <t xml:space="preserve">Фоторамка пластиковая со стеклом PoliANika 1412 (черный) </t>
    </r>
    <r>
      <rPr>
        <b/>
        <sz val="8"/>
        <color rgb="FF355F60"/>
        <rFont val="Tahoma"/>
        <family val="2"/>
        <charset val="204"/>
      </rPr>
      <t>13*18</t>
    </r>
  </si>
  <si>
    <r>
      <t xml:space="preserve">Фоторамка пластиковая со стеклом PoliANika 1412 (серебро) </t>
    </r>
    <r>
      <rPr>
        <b/>
        <sz val="8"/>
        <color rgb="FF355F60"/>
        <rFont val="Tahoma"/>
        <family val="2"/>
        <charset val="204"/>
      </rPr>
      <t>13*18</t>
    </r>
  </si>
  <si>
    <r>
      <t xml:space="preserve">Фоторамка пластиковая со стеклом PoliANika 1412 (белый) </t>
    </r>
    <r>
      <rPr>
        <b/>
        <sz val="8"/>
        <color rgb="FF355F60"/>
        <rFont val="Tahoma"/>
        <family val="2"/>
        <charset val="204"/>
      </rPr>
      <t>10*15</t>
    </r>
  </si>
  <si>
    <r>
      <t xml:space="preserve">Фоторамка пластиковая со стеклом PoliANika 1412 (орех) </t>
    </r>
    <r>
      <rPr>
        <b/>
        <sz val="8"/>
        <color rgb="FF355F60"/>
        <rFont val="Tahoma"/>
        <family val="2"/>
        <charset val="204"/>
      </rPr>
      <t>10*15</t>
    </r>
  </si>
  <si>
    <r>
      <t xml:space="preserve">Фоторамка пластиковая со стеклом PoliANika 1412 (золото) </t>
    </r>
    <r>
      <rPr>
        <b/>
        <sz val="8"/>
        <color rgb="FF355F60"/>
        <rFont val="Tahoma"/>
        <family val="2"/>
        <charset val="204"/>
      </rPr>
      <t>10*15</t>
    </r>
  </si>
  <si>
    <r>
      <t xml:space="preserve">Фоторамка пластиковая со стеклом PoliANika 1412 (серебро) </t>
    </r>
    <r>
      <rPr>
        <b/>
        <sz val="8"/>
        <color rgb="FF355F60"/>
        <rFont val="Tahoma"/>
        <family val="2"/>
        <charset val="204"/>
      </rPr>
      <t>10*15</t>
    </r>
  </si>
  <si>
    <r>
      <t xml:space="preserve">Фоторамка пластиковая со стеклом PoliANika 1412 (черный) </t>
    </r>
    <r>
      <rPr>
        <b/>
        <sz val="8"/>
        <color rgb="FF355F60"/>
        <rFont val="Tahoma"/>
        <family val="2"/>
        <charset val="204"/>
      </rPr>
      <t>10*15</t>
    </r>
  </si>
  <si>
    <t>35х50</t>
  </si>
  <si>
    <r>
      <rPr>
        <b/>
        <sz val="14"/>
        <color rgb="FF355F60"/>
        <rFont val="Arial"/>
        <family val="2"/>
        <charset val="204"/>
      </rPr>
      <t xml:space="preserve"> *</t>
    </r>
    <r>
      <rPr>
        <sz val="10"/>
        <color rgb="FF355F60"/>
        <rFont val="Arial"/>
        <family val="2"/>
        <charset val="204"/>
      </rPr>
      <t xml:space="preserve"> </t>
    </r>
    <r>
      <rPr>
        <b/>
        <sz val="10"/>
        <color rgb="FF355F60"/>
        <rFont val="Arial"/>
        <family val="2"/>
        <charset val="204"/>
      </rPr>
      <t>Снижение цен</t>
    </r>
    <r>
      <rPr>
        <sz val="10"/>
        <color rgb="FF355F60"/>
        <rFont val="Arial"/>
        <family val="2"/>
        <charset val="204"/>
      </rPr>
      <t xml:space="preserve"> на ряд позиций по рамкам Мирам  </t>
    </r>
  </si>
  <si>
    <t>Фоторамка Светосила сосна c20 вставка-прозрачный пластик 21х30</t>
  </si>
  <si>
    <t xml:space="preserve">Фоторамка МИРАМ 10х15 642540-4 </t>
  </si>
  <si>
    <t>Фоторамка МИРАМ 10х15 642544-4</t>
  </si>
  <si>
    <t>Фоторамка МИРАМ 10х15 642570-4</t>
  </si>
  <si>
    <t xml:space="preserve">Фоторамка МИРАМ 10х15 642598-4 </t>
  </si>
  <si>
    <t>Фоторамка МИРАМ 10х15 642840-4</t>
  </si>
  <si>
    <t>Фоторамка МИРАМ 10х15 642844-4</t>
  </si>
  <si>
    <t xml:space="preserve">Фоторамка МИРАМ 10х15 642847-4 </t>
  </si>
  <si>
    <t>Фоторамка МИРАМ 10х15 642856-4</t>
  </si>
  <si>
    <t xml:space="preserve">Фоторамка МИРАМ 10х15 642890-4 </t>
  </si>
  <si>
    <t xml:space="preserve">Фоторамка МИРАМ 10х15 653040-4 </t>
  </si>
  <si>
    <t xml:space="preserve">Фоторамка МИРАМ 10х15 653060-4 </t>
  </si>
  <si>
    <t>Фоторамка МИРАМ 10х15 653098-4</t>
  </si>
  <si>
    <t xml:space="preserve">Фоторамка МИРАМ 15х21 642540-6 </t>
  </si>
  <si>
    <t>Фоторамка МИРАМ 15х21 642544-6</t>
  </si>
  <si>
    <t xml:space="preserve">Фоторамка МИРАМ 15х21 642570-6 </t>
  </si>
  <si>
    <t>Фоторамка МИРАМ 15х21 642598-6</t>
  </si>
  <si>
    <t>Фоторамка МИРАМ 15х21 642840-6</t>
  </si>
  <si>
    <t>Фоторамка МИРАМ 15х21 642844-6</t>
  </si>
  <si>
    <t>Фоторамка МИРАМ 15х21 642847-6</t>
  </si>
  <si>
    <t xml:space="preserve">Фоторамка МИРАМ 15х21 642856-6 </t>
  </si>
  <si>
    <t>Фоторамка МИРАМ 15х21 642890-6</t>
  </si>
  <si>
    <t>Фоторамка МИРАМ 15х21 653040-6</t>
  </si>
  <si>
    <t>Фоторамка МИРАМ 15х21 653060-6</t>
  </si>
  <si>
    <t>Фоторамка МИРАМ 15х21 653098-6</t>
  </si>
  <si>
    <t xml:space="preserve">Фоторамка МИРАМ 20х30 642540-8 </t>
  </si>
  <si>
    <t xml:space="preserve">Фоторамка МИРАМ 20х30 642544-8 </t>
  </si>
  <si>
    <t>Фоторамка МИРАМ 20х30 642570-8</t>
  </si>
  <si>
    <t>Фоторамка МИРАМ 20х30 642598-8</t>
  </si>
  <si>
    <t>Фоторамка МИРАМ 20х30 642840-8</t>
  </si>
  <si>
    <t>Фоторамка МИРАМ 20х30 642844-8</t>
  </si>
  <si>
    <t xml:space="preserve">Фоторамка МИРАМ 20х30 642847-8 </t>
  </si>
  <si>
    <t xml:space="preserve">Фоторамка МИРАМ 20х30 642856-8 </t>
  </si>
  <si>
    <t xml:space="preserve">Фоторамка МИРАМ 20х30 642890-8 </t>
  </si>
  <si>
    <t>Фоторамка МИРАМ 20х30 653040-8</t>
  </si>
  <si>
    <t>Фоторамка МИРАМ 20х30 653060-8</t>
  </si>
  <si>
    <t>Фоторамка МИРАМ 20х30 653098-8</t>
  </si>
  <si>
    <t xml:space="preserve">Фоторамка из ПВХ МИРАМ 30х40 6114-15B </t>
  </si>
  <si>
    <t>Фоторамка из ПВХ МИРАМ 40х50 6114-16W</t>
  </si>
  <si>
    <t xml:space="preserve">Фоторамка из ПВХ МИРАМ 50х70 6114-20W </t>
  </si>
  <si>
    <t xml:space="preserve">Фоторамка МИРАМ 40х50 6114-16B </t>
  </si>
  <si>
    <t>НОВИНКА · МИРАМ</t>
  </si>
  <si>
    <t>Коллекция "Ультима"</t>
  </si>
  <si>
    <t>Коллекция "Стрит"</t>
  </si>
  <si>
    <t>Коллекция "Ральф"</t>
  </si>
  <si>
    <t xml:space="preserve">Тонкий багет для большого формата </t>
  </si>
  <si>
    <t>голубая/розовая</t>
  </si>
  <si>
    <r>
      <t xml:space="preserve">Прайс актуален на </t>
    </r>
    <r>
      <rPr>
        <b/>
        <sz val="12"/>
        <color rgb="FF355F60"/>
        <rFont val="Arial"/>
        <family val="2"/>
      </rPr>
      <t>10.0</t>
    </r>
    <r>
      <rPr>
        <b/>
        <sz val="12"/>
        <color rgb="FF355F60"/>
        <rFont val="Arial"/>
        <family val="2"/>
        <charset val="204"/>
      </rPr>
      <t>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</si>
</sst>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5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0"/>
      <name val="MS Sans Serif"/>
      <family val="2"/>
      <charset val="204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b/>
      <sz val="18"/>
      <color theme="1"/>
      <name val="Tahoma"/>
      <family val="2"/>
      <charset val="204"/>
    </font>
    <font>
      <b/>
      <sz val="15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rgb="FF355F60"/>
      <name val="Arial"/>
      <family val="2"/>
      <charset val="204"/>
    </font>
    <font>
      <i/>
      <sz val="12"/>
      <color rgb="FF355F60"/>
      <name val="Arial"/>
      <family val="2"/>
      <charset val="204"/>
    </font>
    <font>
      <sz val="11"/>
      <color rgb="FF355F60"/>
      <name val="Calibri"/>
      <family val="2"/>
      <charset val="204"/>
      <scheme val="minor"/>
    </font>
    <font>
      <b/>
      <sz val="12"/>
      <color rgb="FF355F60"/>
      <name val="Arial"/>
      <family val="2"/>
      <charset val="204"/>
    </font>
    <font>
      <b/>
      <sz val="12"/>
      <color rgb="FF72BDC3"/>
      <name val="Arial"/>
      <family val="2"/>
      <charset val="204"/>
    </font>
    <font>
      <sz val="10"/>
      <color rgb="FF355F6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0"/>
      <name val="Arial"/>
      <family val="2"/>
      <charset val="204"/>
    </font>
    <font>
      <b/>
      <u/>
      <sz val="12"/>
      <color rgb="FF72BDC3"/>
      <name val="Arial"/>
      <family val="2"/>
      <charset val="204"/>
    </font>
    <font>
      <b/>
      <u/>
      <sz val="12"/>
      <color rgb="FFF5A21A"/>
      <name val="Arial"/>
      <family val="2"/>
      <charset val="204"/>
    </font>
    <font>
      <b/>
      <sz val="14"/>
      <color rgb="FFF5A21A"/>
      <name val="Arial"/>
      <family val="2"/>
      <charset val="204"/>
    </font>
    <font>
      <b/>
      <sz val="20"/>
      <color rgb="FFF5A21A"/>
      <name val="Arial"/>
      <family val="2"/>
      <charset val="204"/>
    </font>
    <font>
      <b/>
      <u/>
      <sz val="12"/>
      <color theme="4" tint="-0.249977111117893"/>
      <name val="Arial"/>
      <family val="2"/>
      <charset val="204"/>
    </font>
    <font>
      <b/>
      <u/>
      <sz val="12"/>
      <color theme="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8"/>
      <color theme="0"/>
      <name val="Tahoma"/>
      <family val="2"/>
      <charset val="204"/>
    </font>
    <font>
      <sz val="8"/>
      <color theme="0"/>
      <name val="Tahoma"/>
      <family val="2"/>
      <charset val="204"/>
    </font>
    <font>
      <b/>
      <sz val="10"/>
      <color theme="0"/>
      <name val="Tahoma"/>
      <family val="2"/>
      <charset val="204"/>
    </font>
    <font>
      <b/>
      <sz val="10"/>
      <color theme="0"/>
      <name val="Calibri"/>
      <family val="2"/>
      <charset val="204"/>
      <scheme val="minor"/>
    </font>
    <font>
      <sz val="8"/>
      <color rgb="FF355F60"/>
      <name val="Tahoma"/>
      <family val="2"/>
      <charset val="204"/>
    </font>
    <font>
      <b/>
      <sz val="7"/>
      <color rgb="FF355F60"/>
      <name val="Tahoma"/>
      <family val="2"/>
      <charset val="204"/>
    </font>
    <font>
      <b/>
      <sz val="8"/>
      <color rgb="FF355F60"/>
      <name val="Tahoma"/>
      <family val="2"/>
      <charset val="204"/>
    </font>
    <font>
      <b/>
      <sz val="8"/>
      <color rgb="FF355F60"/>
      <name val="Calibri"/>
      <family val="2"/>
      <charset val="204"/>
      <scheme val="minor"/>
    </font>
    <font>
      <b/>
      <u/>
      <sz val="8"/>
      <color rgb="FF355F60"/>
      <name val="Tahoma"/>
      <family val="2"/>
      <charset val="204"/>
    </font>
    <font>
      <b/>
      <sz val="12"/>
      <color rgb="FF355F60"/>
      <name val="Tahoma"/>
      <family val="2"/>
      <charset val="204"/>
    </font>
    <font>
      <sz val="12"/>
      <color rgb="FF355F60"/>
      <name val="Tahoma"/>
      <family val="2"/>
      <charset val="204"/>
    </font>
    <font>
      <b/>
      <sz val="10"/>
      <color rgb="FF355F60"/>
      <name val="Tahoma"/>
      <family val="2"/>
      <charset val="204"/>
    </font>
    <font>
      <sz val="8"/>
      <color rgb="FF355F60"/>
      <name val="Calibri"/>
      <family val="2"/>
      <charset val="204"/>
      <scheme val="minor"/>
    </font>
    <font>
      <b/>
      <sz val="9"/>
      <color rgb="FF355F60"/>
      <name val="Tahoma"/>
      <family val="2"/>
      <charset val="204"/>
    </font>
    <font>
      <b/>
      <sz val="18"/>
      <color rgb="FF355F60"/>
      <name val="Tahoma"/>
      <family val="2"/>
      <charset val="204"/>
    </font>
    <font>
      <sz val="11"/>
      <color rgb="FF355F60"/>
      <name val="Tahoma"/>
      <family val="2"/>
      <charset val="204"/>
    </font>
    <font>
      <sz val="5"/>
      <color rgb="FF355F60"/>
      <name val="Tahoma"/>
      <family val="2"/>
      <charset val="204"/>
    </font>
    <font>
      <sz val="8"/>
      <color rgb="FF355F60"/>
      <name val="Arial"/>
      <family val="2"/>
      <charset val="204"/>
    </font>
    <font>
      <b/>
      <sz val="10"/>
      <color rgb="FF355F60"/>
      <name val="Arial"/>
      <family val="2"/>
      <charset val="204"/>
    </font>
    <font>
      <b/>
      <sz val="8"/>
      <color theme="0"/>
      <name val="Arial"/>
      <family val="2"/>
      <charset val="204"/>
    </font>
    <font>
      <i/>
      <sz val="10"/>
      <color rgb="FF355F60"/>
      <name val="Arial"/>
      <family val="2"/>
      <charset val="204"/>
    </font>
    <font>
      <b/>
      <sz val="9"/>
      <color rgb="FF355F60"/>
      <name val="Arial"/>
      <family val="2"/>
      <charset val="204"/>
    </font>
    <font>
      <b/>
      <sz val="10"/>
      <color rgb="FFF5A21A"/>
      <name val="Arial"/>
      <family val="2"/>
      <charset val="204"/>
    </font>
    <font>
      <b/>
      <sz val="14"/>
      <color rgb="FF355F60"/>
      <name val="Arial"/>
      <family val="2"/>
      <charset val="204"/>
    </font>
    <font>
      <b/>
      <sz val="16"/>
      <color rgb="FF355F60"/>
      <name val="Arial"/>
      <family val="2"/>
      <charset val="204"/>
    </font>
    <font>
      <sz val="8"/>
      <name val="Calibri"/>
      <family val="2"/>
      <charset val="204"/>
      <scheme val="minor"/>
    </font>
    <font>
      <sz val="6"/>
      <color rgb="FF355F60"/>
      <name val="Tahoma"/>
      <family val="2"/>
      <charset val="204"/>
    </font>
    <font>
      <b/>
      <sz val="8"/>
      <color theme="0"/>
      <name val="Calibri"/>
      <family val="2"/>
      <charset val="204"/>
      <scheme val="minor"/>
    </font>
    <font>
      <b/>
      <sz val="12"/>
      <color rgb="FF355F6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8EC"/>
        <bgColor indexed="64"/>
      </patternFill>
    </fill>
    <fill>
      <patternFill patternType="solid">
        <fgColor rgb="FF72BDC3"/>
        <bgColor indexed="64"/>
      </patternFill>
    </fill>
    <fill>
      <patternFill patternType="solid">
        <fgColor rgb="FFF5A21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72BDC3"/>
      </top>
      <bottom/>
      <diagonal/>
    </border>
    <border>
      <left/>
      <right style="medium">
        <color indexed="64"/>
      </right>
      <top style="medium">
        <color rgb="FF72BDC3"/>
      </top>
      <bottom/>
      <diagonal/>
    </border>
    <border>
      <left style="medium">
        <color indexed="64"/>
      </left>
      <right/>
      <top/>
      <bottom style="medium">
        <color rgb="FF72BDC3"/>
      </bottom>
      <diagonal/>
    </border>
    <border>
      <left/>
      <right style="medium">
        <color indexed="64"/>
      </right>
      <top/>
      <bottom style="medium">
        <color rgb="FF72BDC3"/>
      </bottom>
      <diagonal/>
    </border>
  </borders>
  <cellStyleXfs count="9">
    <xf numFmtId="0" fontId="0" fillId="0" borderId="0"/>
    <xf numFmtId="0" fontId="1" fillId="0" borderId="0">
      <alignment horizontal="left"/>
    </xf>
    <xf numFmtId="0" fontId="2" fillId="0" borderId="0"/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3" fillId="0" borderId="0" applyNumberFormat="0" applyFont="0" applyFill="0" applyBorder="0" applyAlignment="0" applyProtection="0">
      <alignment vertical="top"/>
    </xf>
    <xf numFmtId="0" fontId="10" fillId="0" borderId="0" applyNumberFormat="0" applyFill="0" applyBorder="0" applyAlignment="0" applyProtection="0"/>
  </cellStyleXfs>
  <cellXfs count="657">
    <xf numFmtId="0" fontId="0" fillId="0" borderId="0" xfId="0"/>
    <xf numFmtId="0" fontId="0" fillId="0" borderId="16" xfId="0" applyBorder="1"/>
    <xf numFmtId="0" fontId="0" fillId="0" borderId="23" xfId="0" applyBorder="1"/>
    <xf numFmtId="0" fontId="6" fillId="0" borderId="0" xfId="0" applyFont="1"/>
    <xf numFmtId="0" fontId="5" fillId="2" borderId="0" xfId="0" applyFont="1" applyFill="1" applyAlignment="1">
      <alignment horizontal="center" vertical="center"/>
    </xf>
    <xf numFmtId="0" fontId="6" fillId="0" borderId="14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6" xfId="0" applyFont="1" applyBorder="1" applyAlignment="1">
      <alignment vertical="center"/>
    </xf>
    <xf numFmtId="0" fontId="6" fillId="2" borderId="14" xfId="0" applyFont="1" applyFill="1" applyBorder="1"/>
    <xf numFmtId="0" fontId="6" fillId="2" borderId="16" xfId="0" applyFont="1" applyFill="1" applyBorder="1"/>
    <xf numFmtId="0" fontId="6" fillId="0" borderId="16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0" xfId="0" applyBorder="1"/>
    <xf numFmtId="0" fontId="6" fillId="0" borderId="20" xfId="0" applyFont="1" applyBorder="1"/>
    <xf numFmtId="0" fontId="6" fillId="0" borderId="23" xfId="0" applyFont="1" applyBorder="1"/>
    <xf numFmtId="0" fontId="6" fillId="0" borderId="44" xfId="0" applyFont="1" applyBorder="1"/>
    <xf numFmtId="0" fontId="6" fillId="0" borderId="36" xfId="0" applyFont="1" applyBorder="1"/>
    <xf numFmtId="0" fontId="6" fillId="0" borderId="31" xfId="0" applyFont="1" applyBorder="1"/>
    <xf numFmtId="0" fontId="6" fillId="0" borderId="46" xfId="0" applyFont="1" applyBorder="1"/>
    <xf numFmtId="0" fontId="6" fillId="0" borderId="47" xfId="0" applyFont="1" applyBorder="1"/>
    <xf numFmtId="0" fontId="6" fillId="0" borderId="48" xfId="0" applyFont="1" applyBorder="1"/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9" fillId="0" borderId="36" xfId="0" applyFont="1" applyBorder="1" applyAlignment="1">
      <alignment vertical="center"/>
    </xf>
    <xf numFmtId="0" fontId="5" fillId="0" borderId="0" xfId="0" applyFont="1"/>
    <xf numFmtId="0" fontId="6" fillId="0" borderId="53" xfId="0" applyFont="1" applyBorder="1"/>
    <xf numFmtId="0" fontId="4" fillId="0" borderId="54" xfId="0" applyFont="1" applyBorder="1"/>
    <xf numFmtId="2" fontId="7" fillId="0" borderId="53" xfId="0" applyNumberFormat="1" applyFont="1" applyBorder="1" applyAlignment="1">
      <alignment horizontal="center" vertical="center"/>
    </xf>
    <xf numFmtId="0" fontId="6" fillId="0" borderId="55" xfId="0" applyFont="1" applyBorder="1"/>
    <xf numFmtId="0" fontId="4" fillId="0" borderId="56" xfId="0" applyFont="1" applyBorder="1"/>
    <xf numFmtId="2" fontId="7" fillId="0" borderId="5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0" fontId="0" fillId="0" borderId="0" xfId="0" applyAlignment="1">
      <alignment horizontal="right"/>
    </xf>
    <xf numFmtId="0" fontId="18" fillId="0" borderId="0" xfId="0" applyFont="1"/>
    <xf numFmtId="0" fontId="0" fillId="5" borderId="59" xfId="0" applyFill="1" applyBorder="1"/>
    <xf numFmtId="0" fontId="12" fillId="5" borderId="36" xfId="0" applyFont="1" applyFill="1" applyBorder="1" applyAlignment="1">
      <alignment horizontal="center" vertical="center"/>
    </xf>
    <xf numFmtId="0" fontId="15" fillId="5" borderId="59" xfId="0" applyFont="1" applyFill="1" applyBorder="1" applyAlignment="1">
      <alignment horizontal="center" vertical="center"/>
    </xf>
    <xf numFmtId="0" fontId="11" fillId="5" borderId="61" xfId="0" applyFont="1" applyFill="1" applyBorder="1"/>
    <xf numFmtId="0" fontId="14" fillId="5" borderId="4" xfId="0" applyFont="1" applyFill="1" applyBorder="1"/>
    <xf numFmtId="0" fontId="15" fillId="5" borderId="37" xfId="0" applyFont="1" applyFill="1" applyBorder="1" applyAlignment="1">
      <alignment horizontal="center" vertical="center"/>
    </xf>
    <xf numFmtId="0" fontId="12" fillId="5" borderId="33" xfId="0" applyFont="1" applyFill="1" applyBorder="1"/>
    <xf numFmtId="0" fontId="0" fillId="5" borderId="36" xfId="0" applyFill="1" applyBorder="1"/>
    <xf numFmtId="0" fontId="12" fillId="5" borderId="36" xfId="0" applyFont="1" applyFill="1" applyBorder="1"/>
    <xf numFmtId="0" fontId="13" fillId="5" borderId="36" xfId="0" applyFont="1" applyFill="1" applyBorder="1"/>
    <xf numFmtId="0" fontId="16" fillId="5" borderId="47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11" fillId="5" borderId="59" xfId="0" applyFont="1" applyFill="1" applyBorder="1"/>
    <xf numFmtId="0" fontId="18" fillId="5" borderId="31" xfId="0" applyFont="1" applyFill="1" applyBorder="1"/>
    <xf numFmtId="0" fontId="18" fillId="5" borderId="61" xfId="0" applyFont="1" applyFill="1" applyBorder="1"/>
    <xf numFmtId="0" fontId="0" fillId="5" borderId="36" xfId="0" applyFill="1" applyBorder="1" applyAlignment="1">
      <alignment vertical="center"/>
    </xf>
    <xf numFmtId="0" fontId="0" fillId="5" borderId="59" xfId="0" applyFill="1" applyBorder="1" applyAlignment="1">
      <alignment vertical="center"/>
    </xf>
    <xf numFmtId="0" fontId="19" fillId="5" borderId="37" xfId="8" applyFont="1" applyFill="1" applyBorder="1" applyAlignment="1">
      <alignment horizontal="center" vertical="center"/>
    </xf>
    <xf numFmtId="0" fontId="19" fillId="5" borderId="59" xfId="8" applyFont="1" applyFill="1" applyBorder="1" applyAlignment="1">
      <alignment horizontal="center" vertical="center"/>
    </xf>
    <xf numFmtId="0" fontId="20" fillId="5" borderId="36" xfId="8" applyFont="1" applyFill="1" applyBorder="1" applyAlignment="1">
      <alignment horizontal="center" vertical="center"/>
    </xf>
    <xf numFmtId="0" fontId="21" fillId="5" borderId="36" xfId="8" applyFont="1" applyFill="1" applyBorder="1" applyAlignment="1">
      <alignment horizontal="center" vertical="center"/>
    </xf>
    <xf numFmtId="0" fontId="31" fillId="0" borderId="34" xfId="0" applyFont="1" applyBorder="1" applyAlignment="1">
      <alignment horizontal="center" vertical="center" wrapText="1"/>
    </xf>
    <xf numFmtId="0" fontId="14" fillId="0" borderId="15" xfId="0" applyFont="1" applyBorder="1"/>
    <xf numFmtId="0" fontId="33" fillId="4" borderId="42" xfId="0" applyFont="1" applyFill="1" applyBorder="1" applyAlignment="1">
      <alignment horizontal="center" vertical="center"/>
    </xf>
    <xf numFmtId="0" fontId="33" fillId="4" borderId="43" xfId="3" applyFont="1" applyFill="1" applyBorder="1" applyAlignment="1">
      <alignment horizontal="center" vertical="center" wrapText="1"/>
    </xf>
    <xf numFmtId="0" fontId="33" fillId="4" borderId="8" xfId="3" applyFont="1" applyFill="1" applyBorder="1" applyAlignment="1">
      <alignment horizontal="center" vertical="center" wrapText="1"/>
    </xf>
    <xf numFmtId="2" fontId="32" fillId="4" borderId="14" xfId="3" applyNumberFormat="1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2" fontId="32" fillId="4" borderId="16" xfId="3" applyNumberFormat="1" applyFont="1" applyFill="1" applyBorder="1" applyAlignment="1">
      <alignment horizontal="center" vertical="center" wrapText="1"/>
    </xf>
    <xf numFmtId="2" fontId="32" fillId="4" borderId="17" xfId="3" applyNumberFormat="1" applyFont="1" applyFill="1" applyBorder="1" applyAlignment="1">
      <alignment horizontal="center" vertical="center" wrapText="1"/>
    </xf>
    <xf numFmtId="0" fontId="31" fillId="2" borderId="24" xfId="0" applyFont="1" applyFill="1" applyBorder="1" applyAlignment="1">
      <alignment horizontal="center" vertical="center" wrapText="1"/>
    </xf>
    <xf numFmtId="2" fontId="32" fillId="4" borderId="23" xfId="3" applyNumberFormat="1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2" fontId="32" fillId="4" borderId="36" xfId="3" applyNumberFormat="1" applyFont="1" applyFill="1" applyBorder="1" applyAlignment="1">
      <alignment horizontal="center" vertical="center" wrapText="1"/>
    </xf>
    <xf numFmtId="0" fontId="31" fillId="2" borderId="18" xfId="0" applyFont="1" applyFill="1" applyBorder="1" applyAlignment="1">
      <alignment horizontal="center" vertical="center" wrapText="1"/>
    </xf>
    <xf numFmtId="0" fontId="31" fillId="2" borderId="24" xfId="0" applyFont="1" applyFill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 wrapText="1"/>
    </xf>
    <xf numFmtId="2" fontId="32" fillId="4" borderId="20" xfId="3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/>
    </xf>
    <xf numFmtId="2" fontId="32" fillId="4" borderId="29" xfId="0" applyNumberFormat="1" applyFont="1" applyFill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/>
    </xf>
    <xf numFmtId="0" fontId="33" fillId="8" borderId="13" xfId="0" applyFont="1" applyFill="1" applyBorder="1" applyAlignment="1">
      <alignment horizontal="center" vertical="center"/>
    </xf>
    <xf numFmtId="0" fontId="33" fillId="8" borderId="24" xfId="0" applyFont="1" applyFill="1" applyBorder="1" applyAlignment="1">
      <alignment horizontal="center" vertical="center"/>
    </xf>
    <xf numFmtId="0" fontId="33" fillId="0" borderId="0" xfId="0" applyFont="1"/>
    <xf numFmtId="0" fontId="31" fillId="0" borderId="0" xfId="0" applyFont="1" applyAlignment="1">
      <alignment horizontal="center" vertical="center"/>
    </xf>
    <xf numFmtId="0" fontId="31" fillId="2" borderId="15" xfId="0" applyFont="1" applyFill="1" applyBorder="1" applyAlignment="1">
      <alignment horizontal="center" vertical="center" wrapText="1"/>
    </xf>
    <xf numFmtId="0" fontId="33" fillId="2" borderId="19" xfId="0" applyFont="1" applyFill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1" fillId="0" borderId="0" xfId="0" applyFont="1"/>
    <xf numFmtId="0" fontId="31" fillId="2" borderId="19" xfId="0" applyFont="1" applyFill="1" applyBorder="1" applyAlignment="1">
      <alignment horizontal="center" vertical="center" wrapText="1"/>
    </xf>
    <xf numFmtId="0" fontId="31" fillId="2" borderId="35" xfId="0" applyFont="1" applyFill="1" applyBorder="1" applyAlignment="1">
      <alignment horizontal="center" vertical="center" wrapText="1"/>
    </xf>
    <xf numFmtId="0" fontId="31" fillId="2" borderId="33" xfId="0" applyFont="1" applyFill="1" applyBorder="1" applyAlignment="1">
      <alignment horizontal="center" vertical="center" wrapText="1"/>
    </xf>
    <xf numFmtId="2" fontId="32" fillId="4" borderId="31" xfId="3" applyNumberFormat="1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2" fontId="32" fillId="4" borderId="44" xfId="3" applyNumberFormat="1" applyFont="1" applyFill="1" applyBorder="1" applyAlignment="1">
      <alignment horizontal="center" vertical="center" wrapText="1"/>
    </xf>
    <xf numFmtId="0" fontId="31" fillId="2" borderId="34" xfId="0" applyFont="1" applyFill="1" applyBorder="1" applyAlignment="1">
      <alignment horizontal="center" vertical="center"/>
    </xf>
    <xf numFmtId="0" fontId="31" fillId="0" borderId="35" xfId="0" applyFont="1" applyBorder="1"/>
    <xf numFmtId="0" fontId="31" fillId="2" borderId="26" xfId="0" applyFont="1" applyFill="1" applyBorder="1" applyAlignment="1">
      <alignment horizontal="center" vertical="center" wrapText="1"/>
    </xf>
    <xf numFmtId="0" fontId="31" fillId="2" borderId="27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31" fillId="2" borderId="34" xfId="0" applyFont="1" applyFill="1" applyBorder="1" applyAlignment="1">
      <alignment horizontal="center" vertical="center" wrapText="1"/>
    </xf>
    <xf numFmtId="2" fontId="32" fillId="4" borderId="35" xfId="3" applyNumberFormat="1" applyFont="1" applyFill="1" applyBorder="1" applyAlignment="1">
      <alignment horizontal="center" vertical="center" wrapText="1"/>
    </xf>
    <xf numFmtId="2" fontId="32" fillId="4" borderId="29" xfId="3" applyNumberFormat="1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33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 wrapText="1"/>
    </xf>
    <xf numFmtId="0" fontId="31" fillId="2" borderId="37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31" fillId="2" borderId="45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2" borderId="41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2" borderId="49" xfId="0" applyFont="1" applyFill="1" applyBorder="1" applyAlignment="1">
      <alignment horizontal="center" vertical="center" wrapText="1"/>
    </xf>
    <xf numFmtId="2" fontId="32" fillId="4" borderId="45" xfId="3" applyNumberFormat="1" applyFont="1" applyFill="1" applyBorder="1" applyAlignment="1">
      <alignment horizontal="center" vertical="center" wrapText="1"/>
    </xf>
    <xf numFmtId="0" fontId="31" fillId="2" borderId="50" xfId="0" applyFont="1" applyFill="1" applyBorder="1" applyAlignment="1">
      <alignment horizontal="center" vertical="center" wrapText="1"/>
    </xf>
    <xf numFmtId="0" fontId="41" fillId="2" borderId="14" xfId="0" applyFont="1" applyFill="1" applyBorder="1" applyAlignment="1">
      <alignment vertical="center"/>
    </xf>
    <xf numFmtId="0" fontId="31" fillId="2" borderId="35" xfId="0" applyFont="1" applyFill="1" applyBorder="1" applyAlignment="1">
      <alignment horizontal="center" vertical="center"/>
    </xf>
    <xf numFmtId="0" fontId="41" fillId="2" borderId="17" xfId="0" applyFont="1" applyFill="1" applyBorder="1" applyAlignment="1">
      <alignment vertical="center"/>
    </xf>
    <xf numFmtId="0" fontId="31" fillId="2" borderId="19" xfId="0" applyFont="1" applyFill="1" applyBorder="1" applyAlignment="1">
      <alignment horizontal="center" vertical="center"/>
    </xf>
    <xf numFmtId="0" fontId="41" fillId="2" borderId="23" xfId="0" applyFont="1" applyFill="1" applyBorder="1" applyAlignment="1">
      <alignment vertical="center"/>
    </xf>
    <xf numFmtId="0" fontId="31" fillId="2" borderId="27" xfId="0" applyFont="1" applyFill="1" applyBorder="1" applyAlignment="1">
      <alignment horizontal="center" vertical="center"/>
    </xf>
    <xf numFmtId="0" fontId="42" fillId="0" borderId="20" xfId="0" applyFont="1" applyBorder="1" applyAlignment="1">
      <alignment vertical="center"/>
    </xf>
    <xf numFmtId="0" fontId="42" fillId="0" borderId="14" xfId="0" applyFont="1" applyBorder="1" applyAlignment="1">
      <alignment vertical="center"/>
    </xf>
    <xf numFmtId="0" fontId="42" fillId="0" borderId="16" xfId="0" applyFont="1" applyBorder="1" applyAlignment="1">
      <alignment vertical="center"/>
    </xf>
    <xf numFmtId="0" fontId="42" fillId="0" borderId="17" xfId="0" applyFont="1" applyBorder="1" applyAlignment="1">
      <alignment vertical="center"/>
    </xf>
    <xf numFmtId="0" fontId="42" fillId="0" borderId="23" xfId="0" applyFont="1" applyBorder="1" applyAlignment="1">
      <alignment vertical="center"/>
    </xf>
    <xf numFmtId="2" fontId="32" fillId="4" borderId="20" xfId="0" applyNumberFormat="1" applyFont="1" applyFill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2" fontId="32" fillId="4" borderId="16" xfId="0" applyNumberFormat="1" applyFont="1" applyFill="1" applyBorder="1" applyAlignment="1">
      <alignment horizontal="center" vertical="center"/>
    </xf>
    <xf numFmtId="0" fontId="31" fillId="2" borderId="18" xfId="0" applyFont="1" applyFill="1" applyBorder="1" applyAlignment="1">
      <alignment horizontal="center" vertical="center"/>
    </xf>
    <xf numFmtId="2" fontId="32" fillId="4" borderId="17" xfId="0" applyNumberFormat="1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2" fontId="32" fillId="4" borderId="23" xfId="0" applyNumberFormat="1" applyFont="1" applyFill="1" applyBorder="1" applyAlignment="1">
      <alignment horizontal="center" vertical="center"/>
    </xf>
    <xf numFmtId="0" fontId="33" fillId="2" borderId="26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center" vertical="center"/>
    </xf>
    <xf numFmtId="0" fontId="31" fillId="2" borderId="52" xfId="0" applyFont="1" applyFill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26" xfId="0" applyFont="1" applyBorder="1"/>
    <xf numFmtId="0" fontId="31" fillId="0" borderId="24" xfId="0" applyFont="1" applyBorder="1" applyAlignment="1">
      <alignment horizontal="center" vertical="center"/>
    </xf>
    <xf numFmtId="0" fontId="31" fillId="0" borderId="27" xfId="0" applyFont="1" applyBorder="1"/>
    <xf numFmtId="0" fontId="42" fillId="0" borderId="16" xfId="0" applyFont="1" applyBorder="1"/>
    <xf numFmtId="0" fontId="31" fillId="0" borderId="15" xfId="0" applyFont="1" applyBorder="1"/>
    <xf numFmtId="0" fontId="33" fillId="8" borderId="18" xfId="0" applyFont="1" applyFill="1" applyBorder="1" applyAlignment="1">
      <alignment horizontal="center" vertical="center"/>
    </xf>
    <xf numFmtId="0" fontId="31" fillId="3" borderId="1" xfId="0" applyFont="1" applyFill="1" applyBorder="1"/>
    <xf numFmtId="2" fontId="33" fillId="3" borderId="2" xfId="0" applyNumberFormat="1" applyFont="1" applyFill="1" applyBorder="1" applyAlignment="1">
      <alignment horizontal="center" vertical="center"/>
    </xf>
    <xf numFmtId="0" fontId="31" fillId="0" borderId="3" xfId="0" applyFont="1" applyBorder="1"/>
    <xf numFmtId="0" fontId="31" fillId="0" borderId="4" xfId="0" applyFont="1" applyBorder="1" applyAlignment="1">
      <alignment horizontal="center" vertical="center"/>
    </xf>
    <xf numFmtId="0" fontId="31" fillId="4" borderId="8" xfId="0" applyFont="1" applyFill="1" applyBorder="1"/>
    <xf numFmtId="0" fontId="33" fillId="4" borderId="9" xfId="0" applyFont="1" applyFill="1" applyBorder="1" applyAlignment="1">
      <alignment horizontal="center" vertical="center"/>
    </xf>
    <xf numFmtId="0" fontId="31" fillId="0" borderId="10" xfId="0" applyFont="1" applyBorder="1"/>
    <xf numFmtId="0" fontId="31" fillId="0" borderId="11" xfId="0" applyFont="1" applyBorder="1"/>
    <xf numFmtId="0" fontId="33" fillId="2" borderId="14" xfId="6" applyFont="1" applyFill="1" applyBorder="1" applyAlignment="1">
      <alignment horizontal="center" vertical="center"/>
    </xf>
    <xf numFmtId="0" fontId="43" fillId="0" borderId="15" xfId="0" applyFont="1" applyBorder="1" applyAlignment="1">
      <alignment horizontal="center" vertical="center" wrapText="1"/>
    </xf>
    <xf numFmtId="0" fontId="33" fillId="4" borderId="12" xfId="6" applyFont="1" applyFill="1" applyBorder="1" applyAlignment="1">
      <alignment horizontal="center" vertical="center"/>
    </xf>
    <xf numFmtId="0" fontId="33" fillId="2" borderId="16" xfId="6" applyFont="1" applyFill="1" applyBorder="1" applyAlignment="1">
      <alignment horizontal="center" vertical="center"/>
    </xf>
    <xf numFmtId="0" fontId="33" fillId="4" borderId="13" xfId="6" applyFont="1" applyFill="1" applyBorder="1" applyAlignment="1">
      <alignment horizontal="center" vertical="center"/>
    </xf>
    <xf numFmtId="0" fontId="39" fillId="0" borderId="17" xfId="0" applyFont="1" applyBorder="1"/>
    <xf numFmtId="0" fontId="39" fillId="0" borderId="20" xfId="0" applyFont="1" applyBorder="1"/>
    <xf numFmtId="0" fontId="43" fillId="2" borderId="12" xfId="0" applyFont="1" applyFill="1" applyBorder="1" applyAlignment="1">
      <alignment horizontal="center" vertical="center" wrapText="1"/>
    </xf>
    <xf numFmtId="2" fontId="33" fillId="4" borderId="21" xfId="6" applyNumberFormat="1" applyFont="1" applyFill="1" applyBorder="1" applyAlignment="1">
      <alignment horizontal="center" vertical="center"/>
    </xf>
    <xf numFmtId="0" fontId="14" fillId="0" borderId="16" xfId="0" applyFont="1" applyBorder="1"/>
    <xf numFmtId="0" fontId="43" fillId="2" borderId="13" xfId="0" applyFont="1" applyFill="1" applyBorder="1" applyAlignment="1">
      <alignment horizontal="center" vertical="center" wrapText="1"/>
    </xf>
    <xf numFmtId="2" fontId="33" fillId="4" borderId="22" xfId="6" applyNumberFormat="1" applyFont="1" applyFill="1" applyBorder="1" applyAlignment="1">
      <alignment horizontal="center" vertical="center"/>
    </xf>
    <xf numFmtId="0" fontId="39" fillId="0" borderId="16" xfId="0" applyFont="1" applyBorder="1"/>
    <xf numFmtId="0" fontId="39" fillId="0" borderId="23" xfId="0" applyFont="1" applyBorder="1"/>
    <xf numFmtId="0" fontId="43" fillId="2" borderId="24" xfId="0" applyFont="1" applyFill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2" fontId="33" fillId="4" borderId="12" xfId="3" applyNumberFormat="1" applyFont="1" applyFill="1" applyBorder="1" applyAlignment="1">
      <alignment horizontal="center" vertical="center" wrapText="1"/>
    </xf>
    <xf numFmtId="2" fontId="33" fillId="4" borderId="13" xfId="3" applyNumberFormat="1" applyFont="1" applyFill="1" applyBorder="1" applyAlignment="1">
      <alignment horizontal="center" vertical="center" wrapText="1"/>
    </xf>
    <xf numFmtId="0" fontId="14" fillId="0" borderId="23" xfId="0" applyFont="1" applyBorder="1"/>
    <xf numFmtId="0" fontId="43" fillId="0" borderId="27" xfId="0" applyFont="1" applyBorder="1" applyAlignment="1">
      <alignment horizontal="center" vertical="center" wrapText="1"/>
    </xf>
    <xf numFmtId="2" fontId="33" fillId="4" borderId="24" xfId="3" applyNumberFormat="1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2" fontId="33" fillId="4" borderId="21" xfId="3" applyNumberFormat="1" applyFont="1" applyFill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2" fontId="33" fillId="4" borderId="22" xfId="3" applyNumberFormat="1" applyFont="1" applyFill="1" applyBorder="1" applyAlignment="1">
      <alignment horizontal="center" vertical="center" wrapText="1"/>
    </xf>
    <xf numFmtId="2" fontId="33" fillId="4" borderId="28" xfId="3" applyNumberFormat="1" applyFont="1" applyFill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2" fontId="33" fillId="4" borderId="25" xfId="3" applyNumberFormat="1" applyFont="1" applyFill="1" applyBorder="1" applyAlignment="1">
      <alignment horizontal="center" vertical="center" wrapText="1"/>
    </xf>
    <xf numFmtId="0" fontId="31" fillId="0" borderId="16" xfId="0" applyFont="1" applyBorder="1"/>
    <xf numFmtId="0" fontId="33" fillId="2" borderId="5" xfId="6" applyFont="1" applyFill="1" applyBorder="1" applyAlignment="1">
      <alignment horizontal="center" vertical="center"/>
    </xf>
    <xf numFmtId="0" fontId="33" fillId="2" borderId="6" xfId="6" applyFont="1" applyFill="1" applyBorder="1" applyAlignment="1">
      <alignment horizontal="center" vertical="center"/>
    </xf>
    <xf numFmtId="0" fontId="33" fillId="4" borderId="7" xfId="6" applyFont="1" applyFill="1" applyBorder="1" applyAlignment="1">
      <alignment horizontal="center" vertical="center"/>
    </xf>
    <xf numFmtId="0" fontId="31" fillId="0" borderId="20" xfId="0" applyFont="1" applyBorder="1"/>
    <xf numFmtId="0" fontId="31" fillId="0" borderId="31" xfId="0" applyFont="1" applyBorder="1"/>
    <xf numFmtId="0" fontId="31" fillId="0" borderId="32" xfId="0" applyFont="1" applyBorder="1" applyAlignment="1">
      <alignment horizontal="center" vertical="center" wrapText="1"/>
    </xf>
    <xf numFmtId="2" fontId="33" fillId="4" borderId="33" xfId="3" applyNumberFormat="1" applyFont="1" applyFill="1" applyBorder="1" applyAlignment="1">
      <alignment horizontal="center" vertical="center" wrapText="1"/>
    </xf>
    <xf numFmtId="0" fontId="31" fillId="0" borderId="14" xfId="0" applyFont="1" applyBorder="1"/>
    <xf numFmtId="2" fontId="33" fillId="4" borderId="34" xfId="3" applyNumberFormat="1" applyFont="1" applyFill="1" applyBorder="1" applyAlignment="1">
      <alignment horizontal="center" vertical="center" wrapText="1"/>
    </xf>
    <xf numFmtId="0" fontId="33" fillId="4" borderId="34" xfId="6" applyFont="1" applyFill="1" applyBorder="1" applyAlignment="1">
      <alignment horizontal="center" vertical="center"/>
    </xf>
    <xf numFmtId="2" fontId="33" fillId="4" borderId="12" xfId="0" applyNumberFormat="1" applyFont="1" applyFill="1" applyBorder="1" applyAlignment="1">
      <alignment horizontal="center" vertical="center"/>
    </xf>
    <xf numFmtId="0" fontId="31" fillId="0" borderId="23" xfId="0" applyFont="1" applyBorder="1"/>
    <xf numFmtId="2" fontId="33" fillId="4" borderId="24" xfId="0" applyNumberFormat="1" applyFont="1" applyFill="1" applyBorder="1" applyAlignment="1">
      <alignment horizontal="center" vertical="center"/>
    </xf>
    <xf numFmtId="0" fontId="43" fillId="2" borderId="15" xfId="0" applyFont="1" applyFill="1" applyBorder="1" applyAlignment="1">
      <alignment horizontal="center" vertical="center" wrapText="1"/>
    </xf>
    <xf numFmtId="0" fontId="31" fillId="0" borderId="17" xfId="0" applyFont="1" applyBorder="1"/>
    <xf numFmtId="0" fontId="43" fillId="2" borderId="19" xfId="0" applyFont="1" applyFill="1" applyBorder="1" applyAlignment="1">
      <alignment horizontal="center" vertical="center" wrapText="1"/>
    </xf>
    <xf numFmtId="2" fontId="33" fillId="4" borderId="37" xfId="3" applyNumberFormat="1" applyFont="1" applyFill="1" applyBorder="1" applyAlignment="1">
      <alignment horizontal="center" vertical="center" wrapText="1"/>
    </xf>
    <xf numFmtId="0" fontId="43" fillId="2" borderId="26" xfId="0" applyFont="1" applyFill="1" applyBorder="1" applyAlignment="1">
      <alignment horizontal="center" vertical="center" wrapText="1"/>
    </xf>
    <xf numFmtId="0" fontId="39" fillId="0" borderId="36" xfId="0" applyFont="1" applyBorder="1"/>
    <xf numFmtId="0" fontId="39" fillId="0" borderId="31" xfId="0" applyFont="1" applyBorder="1"/>
    <xf numFmtId="0" fontId="43" fillId="2" borderId="27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2" fontId="33" fillId="4" borderId="13" xfId="0" applyNumberFormat="1" applyFont="1" applyFill="1" applyBorder="1" applyAlignment="1">
      <alignment horizontal="center" vertical="center"/>
    </xf>
    <xf numFmtId="0" fontId="31" fillId="0" borderId="32" xfId="0" applyFont="1" applyBorder="1"/>
    <xf numFmtId="0" fontId="31" fillId="0" borderId="40" xfId="0" applyFont="1" applyBorder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3" fillId="3" borderId="9" xfId="2" applyNumberFormat="1" applyFont="1" applyFill="1" applyBorder="1" applyAlignment="1">
      <alignment horizontal="center" vertical="center"/>
    </xf>
    <xf numFmtId="0" fontId="31" fillId="2" borderId="0" xfId="2" applyFont="1" applyFill="1"/>
    <xf numFmtId="0" fontId="31" fillId="2" borderId="10" xfId="2" applyFont="1" applyFill="1" applyBorder="1"/>
    <xf numFmtId="0" fontId="33" fillId="4" borderId="37" xfId="7" applyNumberFormat="1" applyFont="1" applyFill="1" applyBorder="1" applyAlignment="1" applyProtection="1">
      <alignment horizontal="center" vertical="center"/>
    </xf>
    <xf numFmtId="2" fontId="33" fillId="8" borderId="12" xfId="2" applyNumberFormat="1" applyFont="1" applyFill="1" applyBorder="1" applyAlignment="1">
      <alignment horizontal="center" vertical="center"/>
    </xf>
    <xf numFmtId="0" fontId="44" fillId="0" borderId="20" xfId="2" applyFont="1" applyBorder="1"/>
    <xf numFmtId="0" fontId="31" fillId="2" borderId="12" xfId="7" applyNumberFormat="1" applyFont="1" applyFill="1" applyBorder="1" applyAlignment="1" applyProtection="1">
      <alignment horizontal="center" vertical="center"/>
    </xf>
    <xf numFmtId="1" fontId="31" fillId="2" borderId="26" xfId="7" applyNumberFormat="1" applyFont="1" applyFill="1" applyBorder="1" applyAlignment="1" applyProtection="1">
      <alignment horizontal="center" vertical="center"/>
    </xf>
    <xf numFmtId="164" fontId="33" fillId="4" borderId="21" xfId="2" applyNumberFormat="1" applyFont="1" applyFill="1" applyBorder="1" applyAlignment="1">
      <alignment horizontal="center" vertical="center" wrapText="1"/>
    </xf>
    <xf numFmtId="0" fontId="33" fillId="8" borderId="22" xfId="2" applyFont="1" applyFill="1" applyBorder="1" applyAlignment="1">
      <alignment horizontal="center" vertical="center"/>
    </xf>
    <xf numFmtId="0" fontId="44" fillId="0" borderId="16" xfId="2" applyFont="1" applyBorder="1"/>
    <xf numFmtId="0" fontId="31" fillId="2" borderId="13" xfId="2" applyFont="1" applyFill="1" applyBorder="1" applyAlignment="1">
      <alignment horizontal="center" vertical="center"/>
    </xf>
    <xf numFmtId="1" fontId="31" fillId="2" borderId="15" xfId="2" applyNumberFormat="1" applyFont="1" applyFill="1" applyBorder="1" applyAlignment="1">
      <alignment horizontal="center" vertical="center" wrapText="1"/>
    </xf>
    <xf numFmtId="164" fontId="33" fillId="4" borderId="22" xfId="2" applyNumberFormat="1" applyFont="1" applyFill="1" applyBorder="1" applyAlignment="1">
      <alignment horizontal="center" vertical="center" wrapText="1"/>
    </xf>
    <xf numFmtId="164" fontId="31" fillId="2" borderId="13" xfId="2" applyNumberFormat="1" applyFont="1" applyFill="1" applyBorder="1" applyAlignment="1">
      <alignment horizontal="center" vertical="center" wrapText="1"/>
    </xf>
    <xf numFmtId="0" fontId="44" fillId="0" borderId="23" xfId="2" applyFont="1" applyBorder="1"/>
    <xf numFmtId="0" fontId="31" fillId="2" borderId="24" xfId="2" applyFont="1" applyFill="1" applyBorder="1" applyAlignment="1">
      <alignment horizontal="center" vertical="center" wrapText="1"/>
    </xf>
    <xf numFmtId="1" fontId="31" fillId="2" borderId="27" xfId="2" applyNumberFormat="1" applyFont="1" applyFill="1" applyBorder="1" applyAlignment="1">
      <alignment horizontal="center" vertical="center" wrapText="1"/>
    </xf>
    <xf numFmtId="164" fontId="33" fillId="4" borderId="25" xfId="2" applyNumberFormat="1" applyFont="1" applyFill="1" applyBorder="1" applyAlignment="1">
      <alignment horizontal="center" vertical="center" wrapText="1"/>
    </xf>
    <xf numFmtId="0" fontId="33" fillId="8" borderId="13" xfId="2" applyFont="1" applyFill="1" applyBorder="1" applyAlignment="1">
      <alignment horizontal="center" vertical="center"/>
    </xf>
    <xf numFmtId="164" fontId="31" fillId="2" borderId="12" xfId="2" applyNumberFormat="1" applyFont="1" applyFill="1" applyBorder="1" applyAlignment="1">
      <alignment horizontal="center" vertical="center" wrapText="1"/>
    </xf>
    <xf numFmtId="1" fontId="31" fillId="2" borderId="12" xfId="7" applyNumberFormat="1" applyFont="1" applyFill="1" applyBorder="1" applyAlignment="1" applyProtection="1">
      <alignment horizontal="center" vertical="center"/>
    </xf>
    <xf numFmtId="164" fontId="33" fillId="4" borderId="21" xfId="2" applyNumberFormat="1" applyFont="1" applyFill="1" applyBorder="1" applyAlignment="1">
      <alignment horizontal="center" vertical="center"/>
    </xf>
    <xf numFmtId="1" fontId="31" fillId="2" borderId="15" xfId="7" applyNumberFormat="1" applyFont="1" applyFill="1" applyBorder="1" applyAlignment="1" applyProtection="1">
      <alignment horizontal="center" vertical="center"/>
    </xf>
    <xf numFmtId="1" fontId="31" fillId="2" borderId="13" xfId="7" applyNumberFormat="1" applyFont="1" applyFill="1" applyBorder="1" applyAlignment="1" applyProtection="1">
      <alignment horizontal="center" vertical="center"/>
    </xf>
    <xf numFmtId="164" fontId="33" fillId="4" borderId="22" xfId="2" applyNumberFormat="1" applyFont="1" applyFill="1" applyBorder="1" applyAlignment="1">
      <alignment horizontal="center" vertical="center"/>
    </xf>
    <xf numFmtId="164" fontId="31" fillId="2" borderId="24" xfId="2" applyNumberFormat="1" applyFont="1" applyFill="1" applyBorder="1" applyAlignment="1">
      <alignment horizontal="center" vertical="center" wrapText="1"/>
    </xf>
    <xf numFmtId="1" fontId="31" fillId="2" borderId="27" xfId="7" applyNumberFormat="1" applyFont="1" applyFill="1" applyBorder="1" applyAlignment="1" applyProtection="1">
      <alignment horizontal="center" vertical="center"/>
    </xf>
    <xf numFmtId="1" fontId="31" fillId="2" borderId="24" xfId="7" applyNumberFormat="1" applyFont="1" applyFill="1" applyBorder="1" applyAlignment="1" applyProtection="1">
      <alignment horizontal="center" vertical="center"/>
    </xf>
    <xf numFmtId="164" fontId="33" fillId="4" borderId="25" xfId="2" applyNumberFormat="1" applyFont="1" applyFill="1" applyBorder="1" applyAlignment="1">
      <alignment horizontal="center" vertical="center"/>
    </xf>
    <xf numFmtId="0" fontId="44" fillId="0" borderId="12" xfId="2" applyFont="1" applyBorder="1"/>
    <xf numFmtId="1" fontId="31" fillId="2" borderId="35" xfId="7" applyNumberFormat="1" applyFont="1" applyFill="1" applyBorder="1" applyAlignment="1" applyProtection="1">
      <alignment horizontal="center" vertical="center"/>
    </xf>
    <xf numFmtId="1" fontId="31" fillId="2" borderId="14" xfId="7" applyNumberFormat="1" applyFont="1" applyFill="1" applyBorder="1" applyAlignment="1" applyProtection="1">
      <alignment horizontal="center" vertical="center"/>
    </xf>
    <xf numFmtId="164" fontId="33" fillId="4" borderId="34" xfId="2" applyNumberFormat="1" applyFont="1" applyFill="1" applyBorder="1" applyAlignment="1">
      <alignment horizontal="center" vertical="center"/>
    </xf>
    <xf numFmtId="0" fontId="44" fillId="0" borderId="13" xfId="2" applyFont="1" applyBorder="1"/>
    <xf numFmtId="0" fontId="31" fillId="2" borderId="22" xfId="7" applyNumberFormat="1" applyFont="1" applyFill="1" applyBorder="1" applyAlignment="1" applyProtection="1">
      <alignment horizontal="center" vertical="center" wrapText="1"/>
    </xf>
    <xf numFmtId="1" fontId="31" fillId="2" borderId="16" xfId="7" applyNumberFormat="1" applyFont="1" applyFill="1" applyBorder="1" applyAlignment="1" applyProtection="1">
      <alignment horizontal="center" vertical="center"/>
    </xf>
    <xf numFmtId="164" fontId="33" fillId="4" borderId="13" xfId="2" applyNumberFormat="1" applyFont="1" applyFill="1" applyBorder="1" applyAlignment="1">
      <alignment horizontal="center" vertical="center"/>
    </xf>
    <xf numFmtId="0" fontId="44" fillId="0" borderId="24" xfId="2" applyFont="1" applyBorder="1"/>
    <xf numFmtId="0" fontId="31" fillId="2" borderId="25" xfId="7" applyNumberFormat="1" applyFont="1" applyFill="1" applyBorder="1" applyAlignment="1" applyProtection="1">
      <alignment horizontal="center" vertical="center" wrapText="1"/>
    </xf>
    <xf numFmtId="1" fontId="31" fillId="2" borderId="23" xfId="7" applyNumberFormat="1" applyFont="1" applyFill="1" applyBorder="1" applyAlignment="1" applyProtection="1">
      <alignment horizontal="center" vertical="center"/>
    </xf>
    <xf numFmtId="164" fontId="33" fillId="4" borderId="24" xfId="2" applyNumberFormat="1" applyFont="1" applyFill="1" applyBorder="1" applyAlignment="1">
      <alignment horizontal="center" vertical="center"/>
    </xf>
    <xf numFmtId="0" fontId="31" fillId="2" borderId="21" xfId="7" applyNumberFormat="1" applyFont="1" applyFill="1" applyBorder="1" applyAlignment="1" applyProtection="1">
      <alignment horizontal="center" vertical="center"/>
    </xf>
    <xf numFmtId="0" fontId="31" fillId="2" borderId="22" xfId="7" applyNumberFormat="1" applyFont="1" applyFill="1" applyBorder="1" applyAlignment="1" applyProtection="1">
      <alignment horizontal="center" vertical="center"/>
    </xf>
    <xf numFmtId="1" fontId="31" fillId="2" borderId="34" xfId="7" applyNumberFormat="1" applyFont="1" applyFill="1" applyBorder="1" applyAlignment="1" applyProtection="1">
      <alignment horizontal="center" vertical="center"/>
    </xf>
    <xf numFmtId="164" fontId="33" fillId="4" borderId="58" xfId="2" applyNumberFormat="1" applyFont="1" applyFill="1" applyBorder="1" applyAlignment="1">
      <alignment horizontal="center" vertical="center" wrapText="1"/>
    </xf>
    <xf numFmtId="0" fontId="31" fillId="2" borderId="12" xfId="7" applyNumberFormat="1" applyFont="1" applyFill="1" applyBorder="1" applyAlignment="1" applyProtection="1">
      <alignment horizontal="center" vertical="center" wrapText="1"/>
    </xf>
    <xf numFmtId="0" fontId="31" fillId="2" borderId="18" xfId="7" applyNumberFormat="1" applyFont="1" applyFill="1" applyBorder="1" applyAlignment="1" applyProtection="1">
      <alignment horizontal="center" vertical="center" wrapText="1"/>
    </xf>
    <xf numFmtId="1" fontId="31" fillId="2" borderId="19" xfId="7" applyNumberFormat="1" applyFont="1" applyFill="1" applyBorder="1" applyAlignment="1" applyProtection="1">
      <alignment horizontal="center" vertical="center"/>
    </xf>
    <xf numFmtId="1" fontId="31" fillId="2" borderId="18" xfId="7" applyNumberFormat="1" applyFont="1" applyFill="1" applyBorder="1" applyAlignment="1" applyProtection="1">
      <alignment horizontal="center" vertical="center"/>
    </xf>
    <xf numFmtId="164" fontId="33" fillId="4" borderId="28" xfId="2" applyNumberFormat="1" applyFont="1" applyFill="1" applyBorder="1" applyAlignment="1">
      <alignment horizontal="center" vertical="center" wrapText="1"/>
    </xf>
    <xf numFmtId="0" fontId="31" fillId="2" borderId="21" xfId="2" applyFont="1" applyFill="1" applyBorder="1" applyAlignment="1">
      <alignment horizontal="center" vertical="center" wrapText="1"/>
    </xf>
    <xf numFmtId="0" fontId="31" fillId="2" borderId="26" xfId="2" applyFont="1" applyFill="1" applyBorder="1" applyAlignment="1">
      <alignment horizontal="center" vertical="center"/>
    </xf>
    <xf numFmtId="0" fontId="31" fillId="2" borderId="12" xfId="2" applyFont="1" applyFill="1" applyBorder="1" applyAlignment="1">
      <alignment horizontal="center" vertical="center"/>
    </xf>
    <xf numFmtId="2" fontId="33" fillId="4" borderId="21" xfId="2" applyNumberFormat="1" applyFont="1" applyFill="1" applyBorder="1" applyAlignment="1">
      <alignment horizontal="center" vertical="center"/>
    </xf>
    <xf numFmtId="0" fontId="31" fillId="2" borderId="22" xfId="2" applyFont="1" applyFill="1" applyBorder="1" applyAlignment="1">
      <alignment horizontal="center" vertical="center" wrapText="1"/>
    </xf>
    <xf numFmtId="0" fontId="31" fillId="2" borderId="15" xfId="2" applyFont="1" applyFill="1" applyBorder="1" applyAlignment="1">
      <alignment horizontal="center" vertical="center"/>
    </xf>
    <xf numFmtId="2" fontId="33" fillId="4" borderId="22" xfId="2" applyNumberFormat="1" applyFont="1" applyFill="1" applyBorder="1" applyAlignment="1">
      <alignment horizontal="center" vertical="center"/>
    </xf>
    <xf numFmtId="0" fontId="31" fillId="2" borderId="28" xfId="7" applyNumberFormat="1" applyFont="1" applyFill="1" applyBorder="1" applyAlignment="1" applyProtection="1">
      <alignment horizontal="center" vertical="center" wrapText="1"/>
    </xf>
    <xf numFmtId="164" fontId="33" fillId="4" borderId="28" xfId="2" applyNumberFormat="1" applyFont="1" applyFill="1" applyBorder="1" applyAlignment="1">
      <alignment horizontal="center" vertical="center"/>
    </xf>
    <xf numFmtId="1" fontId="31" fillId="2" borderId="12" xfId="2" applyNumberFormat="1" applyFont="1" applyFill="1" applyBorder="1" applyAlignment="1">
      <alignment horizontal="center" vertical="center" wrapText="1"/>
    </xf>
    <xf numFmtId="0" fontId="31" fillId="2" borderId="10" xfId="2" applyFont="1" applyFill="1" applyBorder="1" applyAlignment="1">
      <alignment vertical="center"/>
    </xf>
    <xf numFmtId="0" fontId="31" fillId="2" borderId="0" xfId="2" applyFont="1" applyFill="1" applyAlignment="1">
      <alignment vertical="center"/>
    </xf>
    <xf numFmtId="0" fontId="31" fillId="2" borderId="13" xfId="7" applyNumberFormat="1" applyFont="1" applyFill="1" applyBorder="1" applyAlignment="1" applyProtection="1">
      <alignment horizontal="center" vertical="center" wrapText="1"/>
    </xf>
    <xf numFmtId="1" fontId="31" fillId="2" borderId="13" xfId="2" applyNumberFormat="1" applyFont="1" applyFill="1" applyBorder="1" applyAlignment="1">
      <alignment horizontal="center" vertical="center" wrapText="1"/>
    </xf>
    <xf numFmtId="164" fontId="33" fillId="4" borderId="13" xfId="2" applyNumberFormat="1" applyFont="1" applyFill="1" applyBorder="1" applyAlignment="1">
      <alignment horizontal="center" vertical="center" wrapText="1"/>
    </xf>
    <xf numFmtId="0" fontId="44" fillId="0" borderId="36" xfId="2" applyFont="1" applyBorder="1"/>
    <xf numFmtId="0" fontId="31" fillId="2" borderId="13" xfId="2" applyFont="1" applyFill="1" applyBorder="1" applyAlignment="1">
      <alignment horizontal="center" vertical="center" wrapText="1"/>
    </xf>
    <xf numFmtId="0" fontId="44" fillId="0" borderId="44" xfId="2" applyFont="1" applyBorder="1"/>
    <xf numFmtId="0" fontId="31" fillId="2" borderId="44" xfId="2" applyFont="1" applyFill="1" applyBorder="1" applyAlignment="1">
      <alignment horizontal="center" vertical="center" wrapText="1"/>
    </xf>
    <xf numFmtId="1" fontId="31" fillId="2" borderId="9" xfId="2" applyNumberFormat="1" applyFont="1" applyFill="1" applyBorder="1" applyAlignment="1">
      <alignment horizontal="center" vertical="center" wrapText="1"/>
    </xf>
    <xf numFmtId="1" fontId="31" fillId="2" borderId="8" xfId="2" applyNumberFormat="1" applyFont="1" applyFill="1" applyBorder="1" applyAlignment="1">
      <alignment horizontal="center" vertical="center" wrapText="1"/>
    </xf>
    <xf numFmtId="164" fontId="33" fillId="4" borderId="9" xfId="2" applyNumberFormat="1" applyFont="1" applyFill="1" applyBorder="1" applyAlignment="1">
      <alignment horizontal="center" vertical="center"/>
    </xf>
    <xf numFmtId="0" fontId="31" fillId="0" borderId="12" xfId="7" applyNumberFormat="1" applyFont="1" applyFill="1" applyBorder="1" applyAlignment="1" applyProtection="1">
      <alignment horizontal="center" vertical="center"/>
    </xf>
    <xf numFmtId="1" fontId="31" fillId="2" borderId="26" xfId="2" applyNumberFormat="1" applyFont="1" applyFill="1" applyBorder="1" applyAlignment="1">
      <alignment horizontal="center" vertical="center" wrapText="1"/>
    </xf>
    <xf numFmtId="0" fontId="31" fillId="0" borderId="24" xfId="7" applyNumberFormat="1" applyFont="1" applyFill="1" applyBorder="1" applyAlignment="1" applyProtection="1">
      <alignment horizontal="center" vertical="center"/>
    </xf>
    <xf numFmtId="1" fontId="31" fillId="2" borderId="24" xfId="2" applyNumberFormat="1" applyFont="1" applyFill="1" applyBorder="1" applyAlignment="1">
      <alignment horizontal="center" vertical="center" wrapText="1"/>
    </xf>
    <xf numFmtId="0" fontId="31" fillId="2" borderId="37" xfId="7" applyNumberFormat="1" applyFont="1" applyFill="1" applyBorder="1" applyAlignment="1" applyProtection="1">
      <alignment horizontal="center" vertical="center" wrapText="1"/>
    </xf>
    <xf numFmtId="1" fontId="31" fillId="2" borderId="0" xfId="7" applyNumberFormat="1" applyFont="1" applyFill="1" applyBorder="1" applyAlignment="1" applyProtection="1">
      <alignment horizontal="center" vertical="center"/>
    </xf>
    <xf numFmtId="1" fontId="31" fillId="2" borderId="37" xfId="7" applyNumberFormat="1" applyFont="1" applyFill="1" applyBorder="1" applyAlignment="1" applyProtection="1">
      <alignment horizontal="center" vertical="center"/>
    </xf>
    <xf numFmtId="164" fontId="33" fillId="4" borderId="59" xfId="2" applyNumberFormat="1" applyFont="1" applyFill="1" applyBorder="1" applyAlignment="1">
      <alignment horizontal="center" vertical="center"/>
    </xf>
    <xf numFmtId="0" fontId="31" fillId="2" borderId="24" xfId="7" applyNumberFormat="1" applyFont="1" applyFill="1" applyBorder="1" applyAlignment="1" applyProtection="1">
      <alignment horizontal="center" vertical="center"/>
    </xf>
    <xf numFmtId="0" fontId="44" fillId="0" borderId="9" xfId="2" applyFont="1" applyBorder="1"/>
    <xf numFmtId="0" fontId="31" fillId="2" borderId="44" xfId="7" applyNumberFormat="1" applyFont="1" applyFill="1" applyBorder="1" applyAlignment="1" applyProtection="1">
      <alignment horizontal="center" vertical="center"/>
    </xf>
    <xf numFmtId="0" fontId="31" fillId="2" borderId="9" xfId="2" applyFont="1" applyFill="1" applyBorder="1" applyAlignment="1">
      <alignment horizontal="center" vertical="center"/>
    </xf>
    <xf numFmtId="0" fontId="31" fillId="2" borderId="8" xfId="2" applyFont="1" applyFill="1" applyBorder="1" applyAlignment="1">
      <alignment horizontal="center" vertical="center"/>
    </xf>
    <xf numFmtId="2" fontId="33" fillId="4" borderId="9" xfId="2" applyNumberFormat="1" applyFont="1" applyFill="1" applyBorder="1" applyAlignment="1">
      <alignment horizontal="center" vertical="center"/>
    </xf>
    <xf numFmtId="164" fontId="33" fillId="4" borderId="59" xfId="2" applyNumberFormat="1" applyFont="1" applyFill="1" applyBorder="1" applyAlignment="1">
      <alignment horizontal="center" vertical="center" wrapText="1"/>
    </xf>
    <xf numFmtId="0" fontId="31" fillId="2" borderId="58" xfId="7" applyNumberFormat="1" applyFont="1" applyFill="1" applyBorder="1" applyAlignment="1" applyProtection="1">
      <alignment horizontal="center" vertical="center"/>
    </xf>
    <xf numFmtId="0" fontId="31" fillId="2" borderId="10" xfId="2" applyFont="1" applyFill="1" applyBorder="1" applyAlignment="1">
      <alignment horizontal="center"/>
    </xf>
    <xf numFmtId="0" fontId="31" fillId="2" borderId="0" xfId="2" applyFont="1" applyFill="1" applyAlignment="1">
      <alignment horizontal="center"/>
    </xf>
    <xf numFmtId="0" fontId="14" fillId="0" borderId="37" xfId="0" applyFont="1" applyBorder="1"/>
    <xf numFmtId="0" fontId="31" fillId="2" borderId="13" xfId="7" applyNumberFormat="1" applyFont="1" applyFill="1" applyBorder="1" applyAlignment="1" applyProtection="1">
      <alignment horizontal="center" vertical="top"/>
    </xf>
    <xf numFmtId="164" fontId="31" fillId="2" borderId="22" xfId="2" applyNumberFormat="1" applyFont="1" applyFill="1" applyBorder="1" applyAlignment="1">
      <alignment horizontal="center" vertical="center" wrapText="1"/>
    </xf>
    <xf numFmtId="164" fontId="31" fillId="0" borderId="25" xfId="2" applyNumberFormat="1" applyFont="1" applyBorder="1" applyAlignment="1">
      <alignment horizontal="center" vertical="center" wrapText="1"/>
    </xf>
    <xf numFmtId="0" fontId="31" fillId="2" borderId="35" xfId="7" applyNumberFormat="1" applyFont="1" applyFill="1" applyBorder="1" applyAlignment="1" applyProtection="1">
      <alignment horizontal="center" vertical="center" wrapText="1"/>
    </xf>
    <xf numFmtId="0" fontId="31" fillId="2" borderId="15" xfId="7" applyNumberFormat="1" applyFont="1" applyFill="1" applyBorder="1" applyAlignment="1" applyProtection="1">
      <alignment horizontal="center" vertical="center" wrapText="1"/>
    </xf>
    <xf numFmtId="0" fontId="31" fillId="2" borderId="19" xfId="7" applyNumberFormat="1" applyFont="1" applyFill="1" applyBorder="1" applyAlignment="1" applyProtection="1">
      <alignment horizontal="center" vertical="center" wrapText="1"/>
    </xf>
    <xf numFmtId="0" fontId="31" fillId="2" borderId="27" xfId="7" applyNumberFormat="1" applyFont="1" applyFill="1" applyBorder="1" applyAlignment="1" applyProtection="1">
      <alignment horizontal="center" vertical="center" wrapText="1"/>
    </xf>
    <xf numFmtId="164" fontId="31" fillId="2" borderId="35" xfId="2" applyNumberFormat="1" applyFont="1" applyFill="1" applyBorder="1" applyAlignment="1">
      <alignment horizontal="center" vertical="center" wrapText="1"/>
    </xf>
    <xf numFmtId="1" fontId="31" fillId="2" borderId="34" xfId="2" applyNumberFormat="1" applyFont="1" applyFill="1" applyBorder="1" applyAlignment="1">
      <alignment horizontal="center" vertical="center" wrapText="1"/>
    </xf>
    <xf numFmtId="164" fontId="31" fillId="2" borderId="32" xfId="2" applyNumberFormat="1" applyFont="1" applyFill="1" applyBorder="1" applyAlignment="1">
      <alignment horizontal="center" vertical="center" wrapText="1"/>
    </xf>
    <xf numFmtId="1" fontId="31" fillId="2" borderId="33" xfId="2" applyNumberFormat="1" applyFont="1" applyFill="1" applyBorder="1" applyAlignment="1">
      <alignment horizontal="center" vertical="center" wrapText="1"/>
    </xf>
    <xf numFmtId="164" fontId="33" fillId="4" borderId="61" xfId="2" applyNumberFormat="1" applyFont="1" applyFill="1" applyBorder="1" applyAlignment="1">
      <alignment horizontal="center" vertical="center" wrapText="1"/>
    </xf>
    <xf numFmtId="0" fontId="31" fillId="2" borderId="26" xfId="2" applyFont="1" applyFill="1" applyBorder="1" applyAlignment="1">
      <alignment horizontal="center" vertical="center" wrapText="1"/>
    </xf>
    <xf numFmtId="0" fontId="31" fillId="2" borderId="27" xfId="2" applyFont="1" applyFill="1" applyBorder="1" applyAlignment="1">
      <alignment horizontal="center" vertical="center" wrapText="1"/>
    </xf>
    <xf numFmtId="0" fontId="31" fillId="2" borderId="57" xfId="2" applyFont="1" applyFill="1" applyBorder="1" applyAlignment="1">
      <alignment vertical="top"/>
    </xf>
    <xf numFmtId="1" fontId="31" fillId="2" borderId="0" xfId="2" applyNumberFormat="1" applyFont="1" applyFill="1" applyAlignment="1">
      <alignment horizontal="center" vertical="center"/>
    </xf>
    <xf numFmtId="164" fontId="33" fillId="2" borderId="0" xfId="2" applyNumberFormat="1" applyFont="1" applyFill="1" applyAlignment="1">
      <alignment horizontal="center" vertical="center"/>
    </xf>
    <xf numFmtId="2" fontId="31" fillId="2" borderId="0" xfId="2" applyNumberFormat="1" applyFont="1" applyFill="1" applyAlignment="1">
      <alignment horizontal="center" vertical="center"/>
    </xf>
    <xf numFmtId="0" fontId="31" fillId="2" borderId="0" xfId="2" applyFont="1" applyFill="1" applyAlignment="1">
      <alignment vertical="top"/>
    </xf>
    <xf numFmtId="0" fontId="6" fillId="0" borderId="29" xfId="0" applyFont="1" applyBorder="1"/>
    <xf numFmtId="0" fontId="45" fillId="5" borderId="36" xfId="0" applyFont="1" applyFill="1" applyBorder="1" applyAlignment="1">
      <alignment horizontal="left" vertical="center"/>
    </xf>
    <xf numFmtId="0" fontId="45" fillId="5" borderId="59" xfId="0" applyFont="1" applyFill="1" applyBorder="1" applyAlignment="1">
      <alignment horizontal="left" vertical="center"/>
    </xf>
    <xf numFmtId="2" fontId="32" fillId="4" borderId="12" xfId="3" applyNumberFormat="1" applyFont="1" applyFill="1" applyBorder="1" applyAlignment="1">
      <alignment horizontal="center" vertical="center" wrapText="1"/>
    </xf>
    <xf numFmtId="2" fontId="32" fillId="4" borderId="13" xfId="3" applyNumberFormat="1" applyFont="1" applyFill="1" applyBorder="1" applyAlignment="1">
      <alignment horizontal="center" vertical="center" wrapText="1"/>
    </xf>
    <xf numFmtId="2" fontId="32" fillId="4" borderId="18" xfId="3" applyNumberFormat="1" applyFont="1" applyFill="1" applyBorder="1" applyAlignment="1">
      <alignment horizontal="center" vertical="center" wrapText="1"/>
    </xf>
    <xf numFmtId="2" fontId="32" fillId="4" borderId="24" xfId="3" applyNumberFormat="1" applyFont="1" applyFill="1" applyBorder="1" applyAlignment="1">
      <alignment horizontal="center" vertical="center" wrapText="1"/>
    </xf>
    <xf numFmtId="2" fontId="32" fillId="4" borderId="34" xfId="3" applyNumberFormat="1" applyFont="1" applyFill="1" applyBorder="1" applyAlignment="1">
      <alignment horizontal="center" vertical="center" wrapText="1"/>
    </xf>
    <xf numFmtId="2" fontId="32" fillId="4" borderId="37" xfId="3" applyNumberFormat="1" applyFont="1" applyFill="1" applyBorder="1" applyAlignment="1">
      <alignment horizontal="center" vertical="center" wrapText="1"/>
    </xf>
    <xf numFmtId="0" fontId="0" fillId="0" borderId="31" xfId="0" applyBorder="1"/>
    <xf numFmtId="0" fontId="31" fillId="0" borderId="27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31" fillId="0" borderId="3" xfId="0" applyFont="1" applyBorder="1" applyAlignment="1">
      <alignment horizontal="center" vertical="center"/>
    </xf>
    <xf numFmtId="0" fontId="0" fillId="0" borderId="36" xfId="0" applyBorder="1"/>
    <xf numFmtId="0" fontId="6" fillId="0" borderId="23" xfId="0" applyFont="1" applyBorder="1" applyAlignment="1">
      <alignment vertical="center"/>
    </xf>
    <xf numFmtId="0" fontId="33" fillId="3" borderId="4" xfId="0" applyFont="1" applyFill="1" applyBorder="1" applyAlignment="1">
      <alignment horizontal="center" vertical="center"/>
    </xf>
    <xf numFmtId="0" fontId="31" fillId="2" borderId="0" xfId="0" applyFont="1" applyFill="1"/>
    <xf numFmtId="0" fontId="31" fillId="2" borderId="0" xfId="0" applyFont="1" applyFill="1" applyAlignment="1">
      <alignment horizontal="center" vertical="center" wrapText="1"/>
    </xf>
    <xf numFmtId="0" fontId="6" fillId="2" borderId="36" xfId="0" applyFont="1" applyFill="1" applyBorder="1"/>
    <xf numFmtId="0" fontId="6" fillId="2" borderId="17" xfId="0" applyFont="1" applyFill="1" applyBorder="1"/>
    <xf numFmtId="0" fontId="14" fillId="0" borderId="36" xfId="0" applyFont="1" applyBorder="1"/>
    <xf numFmtId="0" fontId="9" fillId="0" borderId="47" xfId="0" applyFont="1" applyBorder="1" applyAlignment="1">
      <alignment vertical="center"/>
    </xf>
    <xf numFmtId="0" fontId="9" fillId="0" borderId="48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1" fillId="2" borderId="0" xfId="2" applyFont="1" applyFill="1" applyAlignment="1">
      <alignment horizontal="center" vertical="center" wrapText="1"/>
    </xf>
    <xf numFmtId="0" fontId="33" fillId="8" borderId="24" xfId="2" applyFont="1" applyFill="1" applyBorder="1" applyAlignment="1">
      <alignment horizontal="center" vertical="center"/>
    </xf>
    <xf numFmtId="0" fontId="31" fillId="2" borderId="21" xfId="7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/>
    <xf numFmtId="2" fontId="32" fillId="4" borderId="37" xfId="2" applyNumberFormat="1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/>
    </xf>
    <xf numFmtId="2" fontId="33" fillId="4" borderId="9" xfId="3" applyNumberFormat="1" applyFont="1" applyFill="1" applyBorder="1" applyAlignment="1">
      <alignment horizontal="center" vertical="center" wrapText="1"/>
    </xf>
    <xf numFmtId="0" fontId="33" fillId="4" borderId="9" xfId="3" applyFont="1" applyFill="1" applyBorder="1" applyAlignment="1">
      <alignment horizontal="center" vertical="center" wrapText="1"/>
    </xf>
    <xf numFmtId="0" fontId="31" fillId="4" borderId="68" xfId="0" applyFont="1" applyFill="1" applyBorder="1"/>
    <xf numFmtId="0" fontId="31" fillId="4" borderId="66" xfId="0" applyFont="1" applyFill="1" applyBorder="1"/>
    <xf numFmtId="1" fontId="32" fillId="4" borderId="0" xfId="2" applyNumberFormat="1" applyFont="1" applyFill="1" applyAlignment="1">
      <alignment horizontal="center" vertical="center" wrapText="1"/>
    </xf>
    <xf numFmtId="0" fontId="15" fillId="8" borderId="60" xfId="2" applyFont="1" applyFill="1" applyBorder="1" applyAlignment="1">
      <alignment horizontal="center" vertical="center"/>
    </xf>
    <xf numFmtId="49" fontId="33" fillId="4" borderId="9" xfId="2" applyNumberFormat="1" applyFont="1" applyFill="1" applyBorder="1" applyAlignment="1">
      <alignment horizontal="center" vertical="center" wrapText="1"/>
    </xf>
    <xf numFmtId="1" fontId="32" fillId="4" borderId="9" xfId="2" applyNumberFormat="1" applyFont="1" applyFill="1" applyBorder="1" applyAlignment="1">
      <alignment horizontal="center" vertical="center" wrapText="1"/>
    </xf>
    <xf numFmtId="2" fontId="33" fillId="3" borderId="4" xfId="0" applyNumberFormat="1" applyFont="1" applyFill="1" applyBorder="1" applyAlignment="1">
      <alignment horizontal="center" vertical="center"/>
    </xf>
    <xf numFmtId="0" fontId="4" fillId="0" borderId="0" xfId="0" applyFont="1"/>
    <xf numFmtId="2" fontId="7" fillId="0" borderId="0" xfId="0" applyNumberFormat="1" applyFont="1" applyAlignment="1">
      <alignment horizontal="center" vertical="center"/>
    </xf>
    <xf numFmtId="0" fontId="44" fillId="0" borderId="34" xfId="2" applyFont="1" applyBorder="1"/>
    <xf numFmtId="0" fontId="31" fillId="2" borderId="58" xfId="2" applyFont="1" applyFill="1" applyBorder="1" applyAlignment="1">
      <alignment horizontal="center" vertical="center" wrapText="1"/>
    </xf>
    <xf numFmtId="0" fontId="31" fillId="2" borderId="35" xfId="2" applyFont="1" applyFill="1" applyBorder="1" applyAlignment="1">
      <alignment horizontal="center" vertical="center"/>
    </xf>
    <xf numFmtId="0" fontId="31" fillId="2" borderId="34" xfId="2" applyFont="1" applyFill="1" applyBorder="1" applyAlignment="1">
      <alignment horizontal="center" vertical="center"/>
    </xf>
    <xf numFmtId="2" fontId="33" fillId="4" borderId="58" xfId="2" applyNumberFormat="1" applyFont="1" applyFill="1" applyBorder="1" applyAlignment="1">
      <alignment horizontal="center" vertical="center"/>
    </xf>
    <xf numFmtId="0" fontId="44" fillId="0" borderId="17" xfId="2" applyFont="1" applyBorder="1"/>
    <xf numFmtId="0" fontId="31" fillId="2" borderId="18" xfId="2" applyFont="1" applyFill="1" applyBorder="1" applyAlignment="1">
      <alignment horizontal="center" vertical="center" wrapText="1"/>
    </xf>
    <xf numFmtId="164" fontId="33" fillId="4" borderId="18" xfId="2" applyNumberFormat="1" applyFont="1" applyFill="1" applyBorder="1" applyAlignment="1">
      <alignment horizontal="center" vertical="center"/>
    </xf>
    <xf numFmtId="0" fontId="14" fillId="0" borderId="20" xfId="0" applyFont="1" applyBorder="1"/>
    <xf numFmtId="0" fontId="31" fillId="2" borderId="12" xfId="2" applyFont="1" applyFill="1" applyBorder="1" applyAlignment="1">
      <alignment horizontal="center" vertical="center" wrapText="1"/>
    </xf>
    <xf numFmtId="0" fontId="14" fillId="0" borderId="14" xfId="0" applyFont="1" applyBorder="1"/>
    <xf numFmtId="0" fontId="39" fillId="0" borderId="14" xfId="0" applyFont="1" applyBorder="1"/>
    <xf numFmtId="0" fontId="14" fillId="0" borderId="31" xfId="0" applyFont="1" applyBorder="1"/>
    <xf numFmtId="0" fontId="33" fillId="8" borderId="37" xfId="0" applyFont="1" applyFill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17" fillId="5" borderId="36" xfId="0" applyFont="1" applyFill="1" applyBorder="1" applyAlignment="1">
      <alignment horizontal="left" vertical="center"/>
    </xf>
    <xf numFmtId="0" fontId="17" fillId="5" borderId="59" xfId="0" applyFont="1" applyFill="1" applyBorder="1" applyAlignment="1">
      <alignment horizontal="left" vertical="center"/>
    </xf>
    <xf numFmtId="0" fontId="42" fillId="0" borderId="20" xfId="0" applyFont="1" applyBorder="1"/>
    <xf numFmtId="2" fontId="32" fillId="4" borderId="21" xfId="0" applyNumberFormat="1" applyFont="1" applyFill="1" applyBorder="1" applyAlignment="1">
      <alignment horizontal="center" vertical="center"/>
    </xf>
    <xf numFmtId="2" fontId="32" fillId="4" borderId="22" xfId="0" applyNumberFormat="1" applyFont="1" applyFill="1" applyBorder="1" applyAlignment="1">
      <alignment horizontal="center" vertical="center"/>
    </xf>
    <xf numFmtId="0" fontId="31" fillId="0" borderId="12" xfId="0" applyFont="1" applyBorder="1"/>
    <xf numFmtId="0" fontId="31" fillId="0" borderId="13" xfId="0" applyFont="1" applyBorder="1"/>
    <xf numFmtId="0" fontId="31" fillId="0" borderId="24" xfId="0" applyFont="1" applyBorder="1"/>
    <xf numFmtId="0" fontId="5" fillId="2" borderId="3" xfId="0" applyFont="1" applyFill="1" applyBorder="1"/>
    <xf numFmtId="0" fontId="5" fillId="2" borderId="15" xfId="0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3" fillId="4" borderId="13" xfId="0" applyFont="1" applyFill="1" applyBorder="1" applyAlignment="1">
      <alignment horizontal="center" vertical="center"/>
    </xf>
    <xf numFmtId="2" fontId="32" fillId="4" borderId="27" xfId="0" applyNumberFormat="1" applyFont="1" applyFill="1" applyBorder="1" applyAlignment="1">
      <alignment horizontal="center" vertical="center"/>
    </xf>
    <xf numFmtId="0" fontId="33" fillId="8" borderId="9" xfId="0" applyFont="1" applyFill="1" applyBorder="1" applyAlignment="1">
      <alignment horizontal="center" vertical="center"/>
    </xf>
    <xf numFmtId="0" fontId="31" fillId="2" borderId="12" xfId="6" applyFont="1" applyFill="1" applyBorder="1" applyAlignment="1">
      <alignment horizontal="center" vertical="center" wrapText="1"/>
    </xf>
    <xf numFmtId="0" fontId="31" fillId="2" borderId="13" xfId="6" applyFont="1" applyFill="1" applyBorder="1" applyAlignment="1">
      <alignment horizontal="center" vertical="center" wrapText="1"/>
    </xf>
    <xf numFmtId="0" fontId="31" fillId="2" borderId="24" xfId="6" applyFont="1" applyFill="1" applyBorder="1" applyAlignment="1">
      <alignment horizontal="center" vertical="center" wrapText="1"/>
    </xf>
    <xf numFmtId="2" fontId="33" fillId="9" borderId="22" xfId="6" applyNumberFormat="1" applyFont="1" applyFill="1" applyBorder="1" applyAlignment="1">
      <alignment horizontal="center" vertical="center"/>
    </xf>
    <xf numFmtId="2" fontId="33" fillId="9" borderId="25" xfId="6" applyNumberFormat="1" applyFont="1" applyFill="1" applyBorder="1" applyAlignment="1">
      <alignment horizontal="center" vertical="center"/>
    </xf>
    <xf numFmtId="0" fontId="43" fillId="2" borderId="34" xfId="0" applyFont="1" applyFill="1" applyBorder="1" applyAlignment="1">
      <alignment horizontal="center" vertical="center" wrapText="1"/>
    </xf>
    <xf numFmtId="2" fontId="33" fillId="4" borderId="58" xfId="6" applyNumberFormat="1" applyFont="1" applyFill="1" applyBorder="1" applyAlignment="1">
      <alignment horizontal="center" vertical="center"/>
    </xf>
    <xf numFmtId="2" fontId="33" fillId="9" borderId="58" xfId="3" applyNumberFormat="1" applyFont="1" applyFill="1" applyBorder="1" applyAlignment="1">
      <alignment horizontal="center" vertical="center" wrapText="1"/>
    </xf>
    <xf numFmtId="2" fontId="33" fillId="9" borderId="21" xfId="3" applyNumberFormat="1" applyFont="1" applyFill="1" applyBorder="1" applyAlignment="1">
      <alignment horizontal="center" vertical="center" wrapText="1"/>
    </xf>
    <xf numFmtId="2" fontId="33" fillId="9" borderId="25" xfId="3" applyNumberFormat="1" applyFont="1" applyFill="1" applyBorder="1" applyAlignment="1">
      <alignment horizontal="center" vertical="center" wrapText="1"/>
    </xf>
    <xf numFmtId="2" fontId="33" fillId="9" borderId="59" xfId="3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2" fontId="33" fillId="9" borderId="22" xfId="3" applyNumberFormat="1" applyFont="1" applyFill="1" applyBorder="1" applyAlignment="1">
      <alignment horizontal="center" vertical="center" wrapText="1"/>
    </xf>
    <xf numFmtId="2" fontId="33" fillId="4" borderId="21" xfId="0" applyNumberFormat="1" applyFont="1" applyFill="1" applyBorder="1" applyAlignment="1">
      <alignment horizontal="center" vertical="center"/>
    </xf>
    <xf numFmtId="2" fontId="33" fillId="9" borderId="13" xfId="3" applyNumberFormat="1" applyFont="1" applyFill="1" applyBorder="1" applyAlignment="1">
      <alignment horizontal="center" vertical="center" wrapText="1"/>
    </xf>
    <xf numFmtId="0" fontId="53" fillId="2" borderId="23" xfId="0" applyFont="1" applyFill="1" applyBorder="1" applyAlignment="1">
      <alignment horizontal="center" vertical="center" wrapText="1"/>
    </xf>
    <xf numFmtId="2" fontId="33" fillId="9" borderId="12" xfId="3" applyNumberFormat="1" applyFont="1" applyFill="1" applyBorder="1" applyAlignment="1">
      <alignment horizontal="center" vertical="center" wrapText="1"/>
    </xf>
    <xf numFmtId="2" fontId="33" fillId="9" borderId="24" xfId="3" applyNumberFormat="1" applyFont="1" applyFill="1" applyBorder="1" applyAlignment="1">
      <alignment horizontal="center" vertical="center" wrapText="1"/>
    </xf>
    <xf numFmtId="0" fontId="33" fillId="8" borderId="22" xfId="0" applyFont="1" applyFill="1" applyBorder="1" applyAlignment="1">
      <alignment horizontal="center" vertical="center"/>
    </xf>
    <xf numFmtId="0" fontId="14" fillId="0" borderId="26" xfId="0" applyFont="1" applyBorder="1"/>
    <xf numFmtId="0" fontId="14" fillId="0" borderId="27" xfId="0" applyFont="1" applyBorder="1"/>
    <xf numFmtId="0" fontId="32" fillId="4" borderId="12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/>
    </xf>
    <xf numFmtId="0" fontId="32" fillId="4" borderId="24" xfId="0" applyFont="1" applyFill="1" applyBorder="1" applyAlignment="1">
      <alignment horizontal="center" vertical="center"/>
    </xf>
    <xf numFmtId="0" fontId="31" fillId="2" borderId="13" xfId="5" applyFont="1" applyFill="1" applyBorder="1" applyAlignment="1">
      <alignment horizontal="center" vertical="center" wrapText="1"/>
    </xf>
    <xf numFmtId="2" fontId="32" fillId="4" borderId="21" xfId="6" applyNumberFormat="1" applyFont="1" applyFill="1" applyBorder="1" applyAlignment="1">
      <alignment horizontal="center" vertical="center"/>
    </xf>
    <xf numFmtId="2" fontId="32" fillId="4" borderId="22" xfId="6" applyNumberFormat="1" applyFon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6" fillId="2" borderId="20" xfId="0" applyFont="1" applyFill="1" applyBorder="1"/>
    <xf numFmtId="0" fontId="6" fillId="2" borderId="23" xfId="0" applyFont="1" applyFill="1" applyBorder="1"/>
    <xf numFmtId="2" fontId="32" fillId="4" borderId="21" xfId="3" applyNumberFormat="1" applyFont="1" applyFill="1" applyBorder="1" applyAlignment="1">
      <alignment horizontal="center" vertical="center" wrapText="1"/>
    </xf>
    <xf numFmtId="2" fontId="32" fillId="4" borderId="22" xfId="3" applyNumberFormat="1" applyFont="1" applyFill="1" applyBorder="1" applyAlignment="1">
      <alignment horizontal="center" vertical="center" wrapText="1"/>
    </xf>
    <xf numFmtId="2" fontId="32" fillId="4" borderId="25" xfId="3" applyNumberFormat="1" applyFont="1" applyFill="1" applyBorder="1" applyAlignment="1">
      <alignment horizontal="center" vertical="center" wrapText="1"/>
    </xf>
    <xf numFmtId="0" fontId="31" fillId="2" borderId="69" xfId="0" applyFont="1" applyFill="1" applyBorder="1" applyAlignment="1">
      <alignment horizontal="center" vertical="center" wrapText="1"/>
    </xf>
    <xf numFmtId="2" fontId="32" fillId="4" borderId="57" xfId="3" applyNumberFormat="1" applyFont="1" applyFill="1" applyBorder="1" applyAlignment="1">
      <alignment horizontal="center" vertical="center" wrapText="1"/>
    </xf>
    <xf numFmtId="0" fontId="47" fillId="5" borderId="36" xfId="0" applyFont="1" applyFill="1" applyBorder="1" applyAlignment="1">
      <alignment horizontal="left" vertical="center"/>
    </xf>
    <xf numFmtId="0" fontId="47" fillId="5" borderId="73" xfId="0" applyFont="1" applyFill="1" applyBorder="1" applyAlignment="1">
      <alignment horizontal="left" vertical="center" wrapText="1"/>
    </xf>
    <xf numFmtId="0" fontId="45" fillId="5" borderId="74" xfId="0" applyFont="1" applyFill="1" applyBorder="1" applyAlignment="1">
      <alignment horizontal="left" vertical="center"/>
    </xf>
    <xf numFmtId="0" fontId="45" fillId="5" borderId="31" xfId="0" applyFont="1" applyFill="1" applyBorder="1" applyAlignment="1">
      <alignment horizontal="center" vertical="center"/>
    </xf>
    <xf numFmtId="0" fontId="47" fillId="5" borderId="61" xfId="0" applyFont="1" applyFill="1" applyBorder="1" applyAlignment="1">
      <alignment horizontal="center" vertical="center"/>
    </xf>
    <xf numFmtId="0" fontId="31" fillId="2" borderId="6" xfId="6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horizontal="center" vertical="center" wrapText="1"/>
    </xf>
    <xf numFmtId="2" fontId="33" fillId="4" borderId="28" xfId="0" applyNumberFormat="1" applyFont="1" applyFill="1" applyBorder="1" applyAlignment="1">
      <alignment horizontal="center" vertical="center"/>
    </xf>
    <xf numFmtId="0" fontId="31" fillId="2" borderId="58" xfId="7" applyNumberFormat="1" applyFont="1" applyFill="1" applyBorder="1" applyAlignment="1" applyProtection="1">
      <alignment horizontal="center" vertical="center" wrapText="1"/>
    </xf>
    <xf numFmtId="2" fontId="32" fillId="9" borderId="17" xfId="3" applyNumberFormat="1" applyFont="1" applyFill="1" applyBorder="1" applyAlignment="1">
      <alignment horizontal="center" vertical="center" wrapText="1"/>
    </xf>
    <xf numFmtId="2" fontId="32" fillId="4" borderId="12" xfId="0" applyNumberFormat="1" applyFont="1" applyFill="1" applyBorder="1" applyAlignment="1">
      <alignment horizontal="center" vertical="center"/>
    </xf>
    <xf numFmtId="2" fontId="32" fillId="4" borderId="13" xfId="0" applyNumberFormat="1" applyFont="1" applyFill="1" applyBorder="1" applyAlignment="1">
      <alignment horizontal="center" vertical="center"/>
    </xf>
    <xf numFmtId="2" fontId="32" fillId="4" borderId="24" xfId="0" applyNumberFormat="1" applyFont="1" applyFill="1" applyBorder="1" applyAlignment="1">
      <alignment horizontal="center" vertical="center"/>
    </xf>
    <xf numFmtId="2" fontId="33" fillId="9" borderId="28" xfId="3" applyNumberFormat="1" applyFont="1" applyFill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14" fillId="0" borderId="19" xfId="0" applyFont="1" applyBorder="1"/>
    <xf numFmtId="0" fontId="32" fillId="4" borderId="18" xfId="0" applyFont="1" applyFill="1" applyBorder="1" applyAlignment="1">
      <alignment horizontal="center" vertical="center"/>
    </xf>
    <xf numFmtId="0" fontId="14" fillId="0" borderId="35" xfId="0" applyFont="1" applyBorder="1"/>
    <xf numFmtId="0" fontId="32" fillId="4" borderId="34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/>
    </xf>
    <xf numFmtId="0" fontId="23" fillId="5" borderId="30" xfId="0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wrapText="1"/>
    </xf>
    <xf numFmtId="0" fontId="22" fillId="5" borderId="60" xfId="0" applyFont="1" applyFill="1" applyBorder="1" applyAlignment="1">
      <alignment horizontal="center" vertical="center" wrapText="1"/>
    </xf>
    <xf numFmtId="0" fontId="24" fillId="4" borderId="44" xfId="8" applyFont="1" applyFill="1" applyBorder="1" applyAlignment="1">
      <alignment horizontal="center" vertical="center"/>
    </xf>
    <xf numFmtId="0" fontId="24" fillId="4" borderId="60" xfId="0" applyFont="1" applyFill="1" applyBorder="1" applyAlignment="1">
      <alignment horizontal="center" vertical="center"/>
    </xf>
    <xf numFmtId="0" fontId="25" fillId="7" borderId="44" xfId="8" applyFont="1" applyFill="1" applyBorder="1" applyAlignment="1">
      <alignment horizontal="center" vertical="center"/>
    </xf>
    <xf numFmtId="0" fontId="25" fillId="7" borderId="60" xfId="0" applyFont="1" applyFill="1" applyBorder="1" applyAlignment="1">
      <alignment horizontal="center" vertical="center"/>
    </xf>
    <xf numFmtId="0" fontId="25" fillId="6" borderId="44" xfId="8" applyFont="1" applyFill="1" applyBorder="1" applyAlignment="1">
      <alignment horizontal="center" vertical="center"/>
    </xf>
    <xf numFmtId="0" fontId="25" fillId="6" borderId="60" xfId="0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 wrapText="1"/>
    </xf>
    <xf numFmtId="0" fontId="16" fillId="5" borderId="59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/>
    </xf>
    <xf numFmtId="0" fontId="13" fillId="5" borderId="59" xfId="0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left" vertical="center"/>
    </xf>
    <xf numFmtId="0" fontId="17" fillId="5" borderId="30" xfId="0" applyFont="1" applyFill="1" applyBorder="1" applyAlignment="1">
      <alignment horizontal="left" vertical="center"/>
    </xf>
    <xf numFmtId="0" fontId="49" fillId="5" borderId="71" xfId="0" applyFont="1" applyFill="1" applyBorder="1" applyAlignment="1">
      <alignment horizontal="left" vertical="center"/>
    </xf>
    <xf numFmtId="0" fontId="45" fillId="5" borderId="72" xfId="0" applyFont="1" applyFill="1" applyBorder="1" applyAlignment="1">
      <alignment horizontal="left" vertical="center"/>
    </xf>
    <xf numFmtId="0" fontId="15" fillId="7" borderId="44" xfId="0" applyFont="1" applyFill="1" applyBorder="1" applyAlignment="1">
      <alignment horizontal="center" vertical="center"/>
    </xf>
    <xf numFmtId="0" fontId="15" fillId="7" borderId="60" xfId="0" applyFont="1" applyFill="1" applyBorder="1" applyAlignment="1">
      <alignment horizontal="center" vertical="center"/>
    </xf>
    <xf numFmtId="0" fontId="17" fillId="5" borderId="36" xfId="0" applyFont="1" applyFill="1" applyBorder="1" applyAlignment="1">
      <alignment horizontal="left" vertical="center"/>
    </xf>
    <xf numFmtId="0" fontId="17" fillId="5" borderId="59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29" fillId="6" borderId="44" xfId="0" applyFont="1" applyFill="1" applyBorder="1" applyAlignment="1">
      <alignment horizontal="center" vertical="center"/>
    </xf>
    <xf numFmtId="0" fontId="30" fillId="6" borderId="8" xfId="0" applyFont="1" applyFill="1" applyBorder="1" applyAlignment="1">
      <alignment horizontal="center" vertical="center"/>
    </xf>
    <xf numFmtId="0" fontId="30" fillId="6" borderId="60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29" fillId="6" borderId="29" xfId="0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/>
    </xf>
    <xf numFmtId="0" fontId="6" fillId="0" borderId="20" xfId="0" applyFont="1" applyBorder="1"/>
    <xf numFmtId="0" fontId="0" fillId="0" borderId="16" xfId="0" applyBorder="1"/>
    <xf numFmtId="0" fontId="0" fillId="0" borderId="17" xfId="0" applyBorder="1"/>
    <xf numFmtId="0" fontId="40" fillId="3" borderId="44" xfId="0" applyFont="1" applyFill="1" applyBorder="1" applyAlignment="1">
      <alignment horizontal="right" vertical="center"/>
    </xf>
    <xf numFmtId="0" fontId="40" fillId="3" borderId="8" xfId="0" applyFont="1" applyFill="1" applyBorder="1" applyAlignment="1">
      <alignment horizontal="right" vertical="center"/>
    </xf>
    <xf numFmtId="0" fontId="40" fillId="3" borderId="60" xfId="0" applyFont="1" applyFill="1" applyBorder="1" applyAlignment="1">
      <alignment horizontal="right" vertical="center"/>
    </xf>
    <xf numFmtId="0" fontId="27" fillId="6" borderId="44" xfId="0" applyFont="1" applyFill="1" applyBorder="1" applyAlignment="1">
      <alignment horizontal="left" vertical="center"/>
    </xf>
    <xf numFmtId="0" fontId="27" fillId="6" borderId="8" xfId="0" applyFont="1" applyFill="1" applyBorder="1" applyAlignment="1">
      <alignment horizontal="left" vertical="center"/>
    </xf>
    <xf numFmtId="0" fontId="27" fillId="6" borderId="31" xfId="0" applyFont="1" applyFill="1" applyBorder="1" applyAlignment="1">
      <alignment horizontal="left" vertical="center"/>
    </xf>
    <xf numFmtId="0" fontId="27" fillId="6" borderId="32" xfId="0" applyFont="1" applyFill="1" applyBorder="1" applyAlignment="1">
      <alignment horizontal="left" vertical="center"/>
    </xf>
    <xf numFmtId="0" fontId="27" fillId="6" borderId="29" xfId="0" applyFont="1" applyFill="1" applyBorder="1" applyAlignment="1">
      <alignment horizontal="left" vertical="center"/>
    </xf>
    <xf numFmtId="0" fontId="28" fillId="6" borderId="3" xfId="0" applyFont="1" applyFill="1" applyBorder="1" applyAlignment="1">
      <alignment horizontal="left" vertical="center"/>
    </xf>
    <xf numFmtId="0" fontId="33" fillId="7" borderId="44" xfId="0" applyFont="1" applyFill="1" applyBorder="1" applyAlignment="1">
      <alignment horizontal="center" vertical="center"/>
    </xf>
    <xf numFmtId="0" fontId="39" fillId="7" borderId="8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6" fillId="0" borderId="29" xfId="0" applyFont="1" applyBorder="1"/>
    <xf numFmtId="0" fontId="0" fillId="0" borderId="3" xfId="0" applyBorder="1"/>
    <xf numFmtId="0" fontId="36" fillId="7" borderId="31" xfId="0" applyFont="1" applyFill="1" applyBorder="1" applyAlignment="1">
      <alignment horizontal="center" vertical="center"/>
    </xf>
    <xf numFmtId="0" fontId="14" fillId="7" borderId="32" xfId="0" applyFont="1" applyFill="1" applyBorder="1"/>
    <xf numFmtId="0" fontId="14" fillId="7" borderId="61" xfId="0" applyFont="1" applyFill="1" applyBorder="1"/>
    <xf numFmtId="0" fontId="26" fillId="6" borderId="8" xfId="0" applyFont="1" applyFill="1" applyBorder="1" applyAlignment="1">
      <alignment horizontal="center" vertical="center"/>
    </xf>
    <xf numFmtId="0" fontId="26" fillId="6" borderId="8" xfId="0" applyFont="1" applyFill="1" applyBorder="1"/>
    <xf numFmtId="0" fontId="6" fillId="0" borderId="36" xfId="0" applyFont="1" applyBorder="1"/>
    <xf numFmtId="0" fontId="6" fillId="0" borderId="31" xfId="0" applyFont="1" applyBorder="1"/>
    <xf numFmtId="0" fontId="33" fillId="0" borderId="4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3" fillId="2" borderId="37" xfId="0" applyFont="1" applyFill="1" applyBorder="1" applyAlignment="1">
      <alignment horizontal="center" vertical="center" wrapText="1"/>
    </xf>
    <xf numFmtId="0" fontId="35" fillId="2" borderId="37" xfId="0" applyFont="1" applyFill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3" fillId="0" borderId="59" xfId="0" applyFont="1" applyBorder="1" applyAlignment="1">
      <alignment horizontal="center" vertical="center" wrapText="1"/>
    </xf>
    <xf numFmtId="0" fontId="33" fillId="0" borderId="61" xfId="0" applyFont="1" applyBorder="1" applyAlignment="1">
      <alignment horizontal="center" vertical="center" wrapText="1"/>
    </xf>
    <xf numFmtId="0" fontId="54" fillId="6" borderId="3" xfId="0" applyFont="1" applyFill="1" applyBorder="1" applyAlignment="1">
      <alignment horizontal="left" vertical="center"/>
    </xf>
    <xf numFmtId="0" fontId="38" fillId="7" borderId="44" xfId="0" applyFont="1" applyFill="1" applyBorder="1" applyAlignment="1">
      <alignment horizontal="center" vertical="center"/>
    </xf>
    <xf numFmtId="0" fontId="38" fillId="7" borderId="8" xfId="0" applyFont="1" applyFill="1" applyBorder="1" applyAlignment="1">
      <alignment horizontal="center" vertical="center"/>
    </xf>
    <xf numFmtId="0" fontId="38" fillId="7" borderId="60" xfId="0" applyFont="1" applyFill="1" applyBorder="1" applyAlignment="1">
      <alignment horizontal="center" vertical="center"/>
    </xf>
    <xf numFmtId="0" fontId="36" fillId="7" borderId="44" xfId="0" applyFont="1" applyFill="1" applyBorder="1" applyAlignment="1">
      <alignment horizontal="center" vertical="center"/>
    </xf>
    <xf numFmtId="0" fontId="36" fillId="7" borderId="8" xfId="0" applyFont="1" applyFill="1" applyBorder="1" applyAlignment="1">
      <alignment horizontal="center" vertical="center"/>
    </xf>
    <xf numFmtId="0" fontId="36" fillId="7" borderId="60" xfId="0" applyFont="1" applyFill="1" applyBorder="1" applyAlignment="1">
      <alignment horizontal="center" vertical="center"/>
    </xf>
    <xf numFmtId="0" fontId="29" fillId="6" borderId="8" xfId="0" applyFont="1" applyFill="1" applyBorder="1" applyAlignment="1">
      <alignment horizontal="center" vertical="center"/>
    </xf>
    <xf numFmtId="0" fontId="29" fillId="6" borderId="60" xfId="0" applyFont="1" applyFill="1" applyBorder="1" applyAlignment="1">
      <alignment horizontal="center" vertical="center"/>
    </xf>
    <xf numFmtId="0" fontId="28" fillId="6" borderId="32" xfId="0" applyFont="1" applyFill="1" applyBorder="1" applyAlignment="1">
      <alignment horizontal="left" vertical="center"/>
    </xf>
    <xf numFmtId="0" fontId="28" fillId="6" borderId="61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center" vertical="center"/>
    </xf>
    <xf numFmtId="0" fontId="36" fillId="7" borderId="3" xfId="0" applyFont="1" applyFill="1" applyBorder="1" applyAlignment="1">
      <alignment horizontal="center" vertical="center"/>
    </xf>
    <xf numFmtId="0" fontId="37" fillId="7" borderId="3" xfId="0" applyFont="1" applyFill="1" applyBorder="1" applyAlignment="1">
      <alignment horizontal="center" vertical="center"/>
    </xf>
    <xf numFmtId="0" fontId="36" fillId="4" borderId="44" xfId="0" applyFont="1" applyFill="1" applyBorder="1" applyAlignment="1">
      <alignment horizontal="center" vertical="center"/>
    </xf>
    <xf numFmtId="0" fontId="36" fillId="4" borderId="8" xfId="0" applyFont="1" applyFill="1" applyBorder="1" applyAlignment="1">
      <alignment horizontal="center" vertical="center"/>
    </xf>
    <xf numFmtId="0" fontId="36" fillId="4" borderId="60" xfId="0" applyFont="1" applyFill="1" applyBorder="1" applyAlignment="1">
      <alignment horizontal="center" vertical="center"/>
    </xf>
    <xf numFmtId="0" fontId="6" fillId="0" borderId="18" xfId="0" applyFont="1" applyBorder="1"/>
    <xf numFmtId="0" fontId="0" fillId="0" borderId="34" xfId="0" applyBorder="1"/>
    <xf numFmtId="0" fontId="28" fillId="6" borderId="8" xfId="0" applyFont="1" applyFill="1" applyBorder="1" applyAlignment="1">
      <alignment horizontal="left" vertical="center"/>
    </xf>
    <xf numFmtId="0" fontId="38" fillId="7" borderId="31" xfId="0" applyFont="1" applyFill="1" applyBorder="1" applyAlignment="1">
      <alignment horizontal="center" vertical="center"/>
    </xf>
    <xf numFmtId="0" fontId="38" fillId="7" borderId="32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left" vertical="center"/>
    </xf>
    <xf numFmtId="0" fontId="28" fillId="6" borderId="6" xfId="0" applyFont="1" applyFill="1" applyBorder="1" applyAlignment="1">
      <alignment horizontal="left" vertical="center"/>
    </xf>
    <xf numFmtId="0" fontId="28" fillId="6" borderId="7" xfId="0" applyFont="1" applyFill="1" applyBorder="1" applyAlignment="1">
      <alignment horizontal="left" vertical="center"/>
    </xf>
    <xf numFmtId="0" fontId="27" fillId="6" borderId="65" xfId="0" applyFont="1" applyFill="1" applyBorder="1" applyAlignment="1">
      <alignment horizontal="left" vertical="center"/>
    </xf>
    <xf numFmtId="0" fontId="28" fillId="6" borderId="1" xfId="0" applyFont="1" applyFill="1" applyBorder="1" applyAlignment="1">
      <alignment horizontal="left" vertical="center"/>
    </xf>
    <xf numFmtId="0" fontId="28" fillId="6" borderId="67" xfId="0" applyFont="1" applyFill="1" applyBorder="1" applyAlignment="1">
      <alignment horizontal="left" vertical="center"/>
    </xf>
    <xf numFmtId="0" fontId="28" fillId="6" borderId="60" xfId="0" applyFont="1" applyFill="1" applyBorder="1" applyAlignment="1">
      <alignment horizontal="left" vertical="center"/>
    </xf>
    <xf numFmtId="0" fontId="27" fillId="6" borderId="3" xfId="0" applyFont="1" applyFill="1" applyBorder="1" applyAlignment="1">
      <alignment horizontal="left" vertical="center"/>
    </xf>
    <xf numFmtId="0" fontId="28" fillId="6" borderId="70" xfId="0" applyFont="1" applyFill="1" applyBorder="1" applyAlignment="1">
      <alignment horizontal="left" vertical="center"/>
    </xf>
    <xf numFmtId="0" fontId="28" fillId="6" borderId="66" xfId="0" applyFont="1" applyFill="1" applyBorder="1" applyAlignment="1">
      <alignment horizontal="left" vertical="center"/>
    </xf>
    <xf numFmtId="0" fontId="27" fillId="6" borderId="29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42" fillId="0" borderId="16" xfId="0" applyFont="1" applyBorder="1"/>
    <xf numFmtId="0" fontId="0" fillId="0" borderId="23" xfId="0" applyBorder="1"/>
    <xf numFmtId="0" fontId="27" fillId="6" borderId="5" xfId="4" applyFont="1" applyFill="1" applyBorder="1" applyAlignment="1">
      <alignment horizontal="center" vertical="center"/>
    </xf>
    <xf numFmtId="0" fontId="27" fillId="6" borderId="6" xfId="4" applyFont="1" applyFill="1" applyBorder="1" applyAlignment="1">
      <alignment horizontal="center" vertical="center"/>
    </xf>
    <xf numFmtId="0" fontId="27" fillId="6" borderId="66" xfId="4" applyFont="1" applyFill="1" applyBorder="1" applyAlignment="1">
      <alignment horizontal="center" vertical="center"/>
    </xf>
    <xf numFmtId="0" fontId="38" fillId="7" borderId="29" xfId="6" applyFont="1" applyFill="1" applyBorder="1" applyAlignment="1">
      <alignment horizontal="center" vertical="center"/>
    </xf>
    <xf numFmtId="0" fontId="38" fillId="7" borderId="3" xfId="6" applyFont="1" applyFill="1" applyBorder="1" applyAlignment="1">
      <alignment horizontal="center" vertical="center"/>
    </xf>
    <xf numFmtId="0" fontId="38" fillId="7" borderId="30" xfId="6" applyFont="1" applyFill="1" applyBorder="1" applyAlignment="1">
      <alignment horizontal="center" vertical="center"/>
    </xf>
    <xf numFmtId="0" fontId="27" fillId="6" borderId="44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31" xfId="0" applyFont="1" applyFill="1" applyBorder="1" applyAlignment="1">
      <alignment horizontal="center" vertical="center"/>
    </xf>
    <xf numFmtId="0" fontId="28" fillId="6" borderId="32" xfId="0" applyFont="1" applyFill="1" applyBorder="1" applyAlignment="1">
      <alignment horizontal="center" vertical="center"/>
    </xf>
    <xf numFmtId="0" fontId="27" fillId="6" borderId="44" xfId="4" applyFont="1" applyFill="1" applyBorder="1" applyAlignment="1">
      <alignment horizontal="center" vertical="center"/>
    </xf>
    <xf numFmtId="0" fontId="27" fillId="6" borderId="8" xfId="4" applyFont="1" applyFill="1" applyBorder="1" applyAlignment="1">
      <alignment horizontal="center" vertical="center"/>
    </xf>
    <xf numFmtId="0" fontId="54" fillId="6" borderId="3" xfId="0" applyFont="1" applyFill="1" applyBorder="1" applyAlignment="1">
      <alignment horizontal="center" vertical="center"/>
    </xf>
    <xf numFmtId="0" fontId="27" fillId="6" borderId="5" xfId="6" applyFont="1" applyFill="1" applyBorder="1" applyAlignment="1">
      <alignment horizontal="center" vertical="center"/>
    </xf>
    <xf numFmtId="0" fontId="27" fillId="6" borderId="6" xfId="6" applyFont="1" applyFill="1" applyBorder="1" applyAlignment="1">
      <alignment horizontal="center" vertical="center"/>
    </xf>
    <xf numFmtId="0" fontId="27" fillId="6" borderId="7" xfId="6" applyFont="1" applyFill="1" applyBorder="1" applyAlignment="1">
      <alignment horizontal="center" vertical="center"/>
    </xf>
    <xf numFmtId="0" fontId="38" fillId="7" borderId="5" xfId="6" applyFont="1" applyFill="1" applyBorder="1" applyAlignment="1">
      <alignment horizontal="center" vertical="center"/>
    </xf>
    <xf numFmtId="0" fontId="38" fillId="7" borderId="6" xfId="6" applyFont="1" applyFill="1" applyBorder="1" applyAlignment="1">
      <alignment horizontal="center" vertical="center"/>
    </xf>
    <xf numFmtId="0" fontId="38" fillId="7" borderId="7" xfId="6" applyFont="1" applyFill="1" applyBorder="1" applyAlignment="1">
      <alignment horizontal="center" vertical="center"/>
    </xf>
    <xf numFmtId="0" fontId="40" fillId="3" borderId="65" xfId="0" applyFont="1" applyFill="1" applyBorder="1" applyAlignment="1">
      <alignment horizontal="right" vertical="center"/>
    </xf>
    <xf numFmtId="0" fontId="40" fillId="3" borderId="1" xfId="0" applyFont="1" applyFill="1" applyBorder="1" applyAlignment="1">
      <alignment horizontal="right" vertical="center"/>
    </xf>
    <xf numFmtId="0" fontId="27" fillId="6" borderId="65" xfId="6" applyFont="1" applyFill="1" applyBorder="1" applyAlignment="1">
      <alignment horizontal="center" vertical="center"/>
    </xf>
    <xf numFmtId="0" fontId="27" fillId="6" borderId="1" xfId="6" applyFont="1" applyFill="1" applyBorder="1" applyAlignment="1">
      <alignment horizontal="center" vertical="center"/>
    </xf>
    <xf numFmtId="0" fontId="27" fillId="6" borderId="2" xfId="6" applyFont="1" applyFill="1" applyBorder="1" applyAlignment="1">
      <alignment horizontal="center" vertical="center"/>
    </xf>
    <xf numFmtId="0" fontId="27" fillId="6" borderId="44" xfId="6" applyFont="1" applyFill="1" applyBorder="1" applyAlignment="1">
      <alignment horizontal="center" vertical="center"/>
    </xf>
    <xf numFmtId="0" fontId="27" fillId="6" borderId="8" xfId="6" applyFont="1" applyFill="1" applyBorder="1" applyAlignment="1">
      <alignment horizontal="center" vertical="center"/>
    </xf>
    <xf numFmtId="0" fontId="27" fillId="6" borderId="60" xfId="6" applyFont="1" applyFill="1" applyBorder="1" applyAlignment="1">
      <alignment horizontal="center" vertical="center"/>
    </xf>
    <xf numFmtId="0" fontId="38" fillId="7" borderId="63" xfId="6" applyFont="1" applyFill="1" applyBorder="1" applyAlignment="1">
      <alignment horizontal="center" vertical="center"/>
    </xf>
    <xf numFmtId="0" fontId="38" fillId="7" borderId="64" xfId="6" applyFont="1" applyFill="1" applyBorder="1" applyAlignment="1">
      <alignment horizontal="center" vertical="center"/>
    </xf>
    <xf numFmtId="0" fontId="27" fillId="6" borderId="63" xfId="6" applyFont="1" applyFill="1" applyBorder="1" applyAlignment="1">
      <alignment horizontal="center" vertical="center"/>
    </xf>
    <xf numFmtId="0" fontId="27" fillId="6" borderId="65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/>
    </xf>
    <xf numFmtId="0" fontId="27" fillId="6" borderId="7" xfId="0" applyFont="1" applyFill="1" applyBorder="1" applyAlignment="1">
      <alignment horizontal="center" vertical="center"/>
    </xf>
    <xf numFmtId="0" fontId="27" fillId="6" borderId="60" xfId="0" applyFont="1" applyFill="1" applyBorder="1" applyAlignment="1">
      <alignment horizontal="center" vertical="center"/>
    </xf>
    <xf numFmtId="0" fontId="38" fillId="7" borderId="36" xfId="6" applyFont="1" applyFill="1" applyBorder="1" applyAlignment="1">
      <alignment horizontal="center" vertical="center"/>
    </xf>
    <xf numFmtId="0" fontId="38" fillId="7" borderId="0" xfId="6" applyFont="1" applyFill="1" applyAlignment="1">
      <alignment horizontal="center" vertical="center"/>
    </xf>
    <xf numFmtId="0" fontId="38" fillId="7" borderId="59" xfId="6" applyFont="1" applyFill="1" applyBorder="1" applyAlignment="1">
      <alignment horizontal="center" vertical="center"/>
    </xf>
    <xf numFmtId="0" fontId="38" fillId="7" borderId="65" xfId="0" applyFont="1" applyFill="1" applyBorder="1" applyAlignment="1">
      <alignment horizontal="center" vertical="center"/>
    </xf>
    <xf numFmtId="0" fontId="38" fillId="7" borderId="1" xfId="0" applyFont="1" applyFill="1" applyBorder="1" applyAlignment="1">
      <alignment horizontal="center" vertical="center"/>
    </xf>
    <xf numFmtId="0" fontId="38" fillId="7" borderId="2" xfId="0" applyFont="1" applyFill="1" applyBorder="1" applyAlignment="1">
      <alignment horizontal="center" vertical="center"/>
    </xf>
    <xf numFmtId="0" fontId="38" fillId="7" borderId="62" xfId="1" applyFont="1" applyFill="1" applyBorder="1" applyAlignment="1">
      <alignment horizontal="center" vertical="center"/>
    </xf>
    <xf numFmtId="0" fontId="38" fillId="7" borderId="63" xfId="1" applyFont="1" applyFill="1" applyBorder="1" applyAlignment="1">
      <alignment horizontal="center" vertical="center"/>
    </xf>
    <xf numFmtId="0" fontId="38" fillId="7" borderId="64" xfId="1" applyFont="1" applyFill="1" applyBorder="1" applyAlignment="1">
      <alignment horizontal="center" vertical="center"/>
    </xf>
    <xf numFmtId="0" fontId="27" fillId="6" borderId="5" xfId="1" applyFont="1" applyFill="1" applyBorder="1" applyAlignment="1">
      <alignment horizontal="center" vertical="center"/>
    </xf>
    <xf numFmtId="0" fontId="27" fillId="6" borderId="6" xfId="1" applyFont="1" applyFill="1" applyBorder="1" applyAlignment="1">
      <alignment horizontal="center" vertical="center"/>
    </xf>
    <xf numFmtId="0" fontId="27" fillId="6" borderId="7" xfId="1" applyFont="1" applyFill="1" applyBorder="1" applyAlignment="1">
      <alignment horizontal="center" vertical="center"/>
    </xf>
    <xf numFmtId="0" fontId="38" fillId="7" borderId="44" xfId="6" applyFont="1" applyFill="1" applyBorder="1" applyAlignment="1">
      <alignment horizontal="center" vertical="center"/>
    </xf>
    <xf numFmtId="0" fontId="38" fillId="7" borderId="8" xfId="6" applyFont="1" applyFill="1" applyBorder="1" applyAlignment="1">
      <alignment horizontal="center" vertical="center"/>
    </xf>
    <xf numFmtId="0" fontId="38" fillId="7" borderId="60" xfId="6" applyFont="1" applyFill="1" applyBorder="1" applyAlignment="1">
      <alignment horizontal="center" vertical="center"/>
    </xf>
    <xf numFmtId="0" fontId="27" fillId="6" borderId="29" xfId="2" applyFont="1" applyFill="1" applyBorder="1" applyAlignment="1">
      <alignment horizontal="left" vertical="center"/>
    </xf>
    <xf numFmtId="0" fontId="46" fillId="6" borderId="8" xfId="2" applyFont="1" applyFill="1" applyBorder="1" applyAlignment="1">
      <alignment horizontal="left" vertical="center"/>
    </xf>
    <xf numFmtId="0" fontId="46" fillId="6" borderId="60" xfId="2" applyFont="1" applyFill="1" applyBorder="1" applyAlignment="1">
      <alignment horizontal="left" vertical="center"/>
    </xf>
    <xf numFmtId="0" fontId="40" fillId="3" borderId="44" xfId="2" applyFont="1" applyFill="1" applyBorder="1" applyAlignment="1">
      <alignment horizontal="right" vertical="center"/>
    </xf>
    <xf numFmtId="0" fontId="48" fillId="3" borderId="8" xfId="2" applyFont="1" applyFill="1" applyBorder="1" applyAlignment="1">
      <alignment horizontal="right" vertical="center"/>
    </xf>
    <xf numFmtId="0" fontId="48" fillId="3" borderId="60" xfId="2" applyFont="1" applyFill="1" applyBorder="1" applyAlignment="1">
      <alignment horizontal="right" vertical="center"/>
    </xf>
    <xf numFmtId="0" fontId="27" fillId="6" borderId="29" xfId="7" applyNumberFormat="1" applyFont="1" applyFill="1" applyBorder="1" applyAlignment="1" applyProtection="1">
      <alignment horizontal="center" vertical="center"/>
    </xf>
    <xf numFmtId="0" fontId="46" fillId="6" borderId="3" xfId="2" applyFont="1" applyFill="1" applyBorder="1" applyAlignment="1">
      <alignment horizontal="center" vertical="center"/>
    </xf>
    <xf numFmtId="0" fontId="46" fillId="6" borderId="30" xfId="2" applyFont="1" applyFill="1" applyBorder="1" applyAlignment="1">
      <alignment horizontal="center" vertical="center"/>
    </xf>
    <xf numFmtId="0" fontId="38" fillId="7" borderId="29" xfId="7" applyNumberFormat="1" applyFont="1" applyFill="1" applyBorder="1" applyAlignment="1" applyProtection="1">
      <alignment horizontal="center" vertical="center"/>
    </xf>
    <xf numFmtId="0" fontId="45" fillId="7" borderId="3" xfId="2" applyFont="1" applyFill="1" applyBorder="1" applyAlignment="1">
      <alignment horizontal="center" vertical="center"/>
    </xf>
    <xf numFmtId="0" fontId="45" fillId="7" borderId="30" xfId="2" applyFont="1" applyFill="1" applyBorder="1" applyAlignment="1">
      <alignment horizontal="center" vertical="center"/>
    </xf>
    <xf numFmtId="0" fontId="38" fillId="7" borderId="29" xfId="2" applyFont="1" applyFill="1" applyBorder="1" applyAlignment="1">
      <alignment horizontal="center" vertical="center"/>
    </xf>
    <xf numFmtId="0" fontId="36" fillId="7" borderId="44" xfId="2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27" fillId="6" borderId="29" xfId="7" applyNumberFormat="1" applyFont="1" applyFill="1" applyBorder="1" applyAlignment="1" applyProtection="1">
      <alignment vertical="center"/>
    </xf>
    <xf numFmtId="0" fontId="46" fillId="6" borderId="3" xfId="2" applyFont="1" applyFill="1" applyBorder="1" applyAlignment="1">
      <alignment vertical="center"/>
    </xf>
    <xf numFmtId="0" fontId="46" fillId="6" borderId="30" xfId="2" applyFont="1" applyFill="1" applyBorder="1" applyAlignment="1">
      <alignment vertical="center"/>
    </xf>
    <xf numFmtId="0" fontId="27" fillId="6" borderId="36" xfId="7" applyNumberFormat="1" applyFont="1" applyFill="1" applyBorder="1" applyAlignment="1" applyProtection="1">
      <alignment horizontal="left" vertical="center"/>
    </xf>
    <xf numFmtId="0" fontId="46" fillId="6" borderId="0" xfId="2" applyFont="1" applyFill="1" applyAlignment="1">
      <alignment horizontal="left" vertical="center"/>
    </xf>
    <xf numFmtId="0" fontId="46" fillId="6" borderId="59" xfId="2" applyFont="1" applyFill="1" applyBorder="1" applyAlignment="1">
      <alignment horizontal="left" vertical="center"/>
    </xf>
    <xf numFmtId="0" fontId="46" fillId="6" borderId="3" xfId="2" applyFont="1" applyFill="1" applyBorder="1" applyAlignment="1">
      <alignment horizontal="left" vertical="center"/>
    </xf>
    <xf numFmtId="0" fontId="46" fillId="6" borderId="30" xfId="2" applyFont="1" applyFill="1" applyBorder="1" applyAlignment="1">
      <alignment horizontal="left" vertical="center"/>
    </xf>
    <xf numFmtId="0" fontId="38" fillId="7" borderId="44" xfId="7" applyNumberFormat="1" applyFont="1" applyFill="1" applyBorder="1" applyAlignment="1" applyProtection="1">
      <alignment horizontal="center" vertical="center"/>
    </xf>
    <xf numFmtId="0" fontId="45" fillId="7" borderId="8" xfId="2" applyFont="1" applyFill="1" applyBorder="1" applyAlignment="1">
      <alignment horizontal="center" vertical="center"/>
    </xf>
    <xf numFmtId="0" fontId="45" fillId="7" borderId="60" xfId="2" applyFont="1" applyFill="1" applyBorder="1" applyAlignment="1">
      <alignment horizontal="center" vertical="center"/>
    </xf>
    <xf numFmtId="0" fontId="27" fillId="6" borderId="29" xfId="7" applyNumberFormat="1" applyFont="1" applyFill="1" applyBorder="1" applyAlignment="1" applyProtection="1">
      <alignment horizontal="left" vertical="center"/>
    </xf>
    <xf numFmtId="0" fontId="27" fillId="6" borderId="44" xfId="7" applyNumberFormat="1" applyFont="1" applyFill="1" applyBorder="1" applyAlignment="1" applyProtection="1">
      <alignment vertical="center"/>
    </xf>
    <xf numFmtId="0" fontId="46" fillId="6" borderId="8" xfId="2" applyFont="1" applyFill="1" applyBorder="1" applyAlignment="1">
      <alignment vertical="center"/>
    </xf>
    <xf numFmtId="0" fontId="46" fillId="6" borderId="60" xfId="2" applyFont="1" applyFill="1" applyBorder="1" applyAlignment="1">
      <alignment vertical="center"/>
    </xf>
    <xf numFmtId="0" fontId="38" fillId="7" borderId="31" xfId="7" applyNumberFormat="1" applyFont="1" applyFill="1" applyBorder="1" applyAlignment="1" applyProtection="1">
      <alignment horizontal="center" vertical="center"/>
    </xf>
    <xf numFmtId="0" fontId="45" fillId="7" borderId="32" xfId="2" applyFont="1" applyFill="1" applyBorder="1" applyAlignment="1">
      <alignment horizontal="center" vertical="center"/>
    </xf>
    <xf numFmtId="0" fontId="45" fillId="7" borderId="61" xfId="2" applyFont="1" applyFill="1" applyBorder="1" applyAlignment="1">
      <alignment horizontal="center" vertical="center"/>
    </xf>
    <xf numFmtId="0" fontId="27" fillId="6" borderId="36" xfId="7" applyNumberFormat="1" applyFont="1" applyFill="1" applyBorder="1" applyAlignment="1" applyProtection="1">
      <alignment vertical="center"/>
    </xf>
    <xf numFmtId="0" fontId="46" fillId="6" borderId="0" xfId="2" applyFont="1" applyFill="1" applyAlignment="1">
      <alignment vertical="center"/>
    </xf>
    <xf numFmtId="0" fontId="46" fillId="6" borderId="59" xfId="2" applyFont="1" applyFill="1" applyBorder="1" applyAlignment="1">
      <alignment vertical="center"/>
    </xf>
  </cellXfs>
  <cellStyles count="9">
    <cellStyle name="Гиперссылка" xfId="8" builtinId="8"/>
    <cellStyle name="Обычный" xfId="0" builtinId="0"/>
    <cellStyle name="Обычный 11" xfId="1" xr:uid="{00000000-0005-0000-0000-000002000000}"/>
    <cellStyle name="Обычный 2" xfId="2" xr:uid="{00000000-0005-0000-0000-000003000000}"/>
    <cellStyle name="Обычный 3" xfId="3" xr:uid="{00000000-0005-0000-0000-000004000000}"/>
    <cellStyle name="Обычный 4" xfId="4" xr:uid="{00000000-0005-0000-0000-000005000000}"/>
    <cellStyle name="Обычный 7" xfId="5" xr:uid="{00000000-0005-0000-0000-000006000000}"/>
    <cellStyle name="Обычный 9" xfId="6" xr:uid="{00000000-0005-0000-0000-000007000000}"/>
    <cellStyle name="Обычный_Лист1" xfId="7" xr:uid="{00000000-0005-0000-0000-000008000000}"/>
  </cellStyles>
  <dxfs count="0"/>
  <tableStyles count="0" defaultTableStyle="TableStyleMedium2" defaultPivotStyle="PivotStyleLight16"/>
  <colors>
    <mruColors>
      <color rgb="FFFFF8EC"/>
      <color rgb="FF355F60"/>
      <color rgb="FFF5A21A"/>
      <color rgb="FF72B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9.jpeg"/><Relationship Id="rId299" Type="http://schemas.openxmlformats.org/officeDocument/2006/relationships/image" Target="../media/image301.jpeg"/><Relationship Id="rId21" Type="http://schemas.openxmlformats.org/officeDocument/2006/relationships/image" Target="../media/image23.jpeg"/><Relationship Id="rId63" Type="http://schemas.openxmlformats.org/officeDocument/2006/relationships/image" Target="../media/image65.jpeg"/><Relationship Id="rId159" Type="http://schemas.openxmlformats.org/officeDocument/2006/relationships/image" Target="../media/image161.jpeg"/><Relationship Id="rId324" Type="http://schemas.openxmlformats.org/officeDocument/2006/relationships/image" Target="../media/image326.jpeg"/><Relationship Id="rId170" Type="http://schemas.openxmlformats.org/officeDocument/2006/relationships/image" Target="../media/image172.jpeg"/><Relationship Id="rId226" Type="http://schemas.openxmlformats.org/officeDocument/2006/relationships/image" Target="../media/image228.jpeg"/><Relationship Id="rId268" Type="http://schemas.openxmlformats.org/officeDocument/2006/relationships/image" Target="../media/image270.jpeg"/><Relationship Id="rId32" Type="http://schemas.openxmlformats.org/officeDocument/2006/relationships/image" Target="../media/image34.jpeg"/><Relationship Id="rId74" Type="http://schemas.openxmlformats.org/officeDocument/2006/relationships/image" Target="../media/image76.jpeg"/><Relationship Id="rId128" Type="http://schemas.openxmlformats.org/officeDocument/2006/relationships/image" Target="../media/image130.jpeg"/><Relationship Id="rId335" Type="http://schemas.openxmlformats.org/officeDocument/2006/relationships/image" Target="../media/image337.jpeg"/><Relationship Id="rId5" Type="http://schemas.openxmlformats.org/officeDocument/2006/relationships/image" Target="../media/image7.jpeg"/><Relationship Id="rId181" Type="http://schemas.openxmlformats.org/officeDocument/2006/relationships/image" Target="../media/image183.jpeg"/><Relationship Id="rId237" Type="http://schemas.openxmlformats.org/officeDocument/2006/relationships/image" Target="../media/image239.jpeg"/><Relationship Id="rId279" Type="http://schemas.openxmlformats.org/officeDocument/2006/relationships/image" Target="../media/image281.jpeg"/><Relationship Id="rId43" Type="http://schemas.openxmlformats.org/officeDocument/2006/relationships/image" Target="../media/image45.jpeg"/><Relationship Id="rId139" Type="http://schemas.openxmlformats.org/officeDocument/2006/relationships/image" Target="../media/image141.jpeg"/><Relationship Id="rId290" Type="http://schemas.openxmlformats.org/officeDocument/2006/relationships/image" Target="../media/image292.jpeg"/><Relationship Id="rId304" Type="http://schemas.openxmlformats.org/officeDocument/2006/relationships/image" Target="../media/image306.jpeg"/><Relationship Id="rId346" Type="http://schemas.openxmlformats.org/officeDocument/2006/relationships/image" Target="../media/image348.jpeg"/><Relationship Id="rId85" Type="http://schemas.openxmlformats.org/officeDocument/2006/relationships/image" Target="../media/image87.jpeg"/><Relationship Id="rId150" Type="http://schemas.openxmlformats.org/officeDocument/2006/relationships/image" Target="../media/image152.jpeg"/><Relationship Id="rId192" Type="http://schemas.openxmlformats.org/officeDocument/2006/relationships/image" Target="../media/image194.jpeg"/><Relationship Id="rId206" Type="http://schemas.openxmlformats.org/officeDocument/2006/relationships/image" Target="../media/image208.jpeg"/><Relationship Id="rId248" Type="http://schemas.openxmlformats.org/officeDocument/2006/relationships/image" Target="../media/image250.jpeg"/><Relationship Id="rId12" Type="http://schemas.openxmlformats.org/officeDocument/2006/relationships/image" Target="../media/image14.jpeg"/><Relationship Id="rId108" Type="http://schemas.openxmlformats.org/officeDocument/2006/relationships/image" Target="../media/image110.jpeg"/><Relationship Id="rId315" Type="http://schemas.openxmlformats.org/officeDocument/2006/relationships/image" Target="../media/image317.jpeg"/><Relationship Id="rId357" Type="http://schemas.openxmlformats.org/officeDocument/2006/relationships/image" Target="../media/image359.jpeg"/><Relationship Id="rId54" Type="http://schemas.openxmlformats.org/officeDocument/2006/relationships/image" Target="../media/image56.jpeg"/><Relationship Id="rId96" Type="http://schemas.openxmlformats.org/officeDocument/2006/relationships/image" Target="../media/image98.jpeg"/><Relationship Id="rId161" Type="http://schemas.openxmlformats.org/officeDocument/2006/relationships/image" Target="../media/image163.jpeg"/><Relationship Id="rId217" Type="http://schemas.openxmlformats.org/officeDocument/2006/relationships/image" Target="../media/image219.jpeg"/><Relationship Id="rId259" Type="http://schemas.openxmlformats.org/officeDocument/2006/relationships/image" Target="../media/image261.jpeg"/><Relationship Id="rId23" Type="http://schemas.openxmlformats.org/officeDocument/2006/relationships/image" Target="../media/image25.jpeg"/><Relationship Id="rId119" Type="http://schemas.openxmlformats.org/officeDocument/2006/relationships/image" Target="../media/image121.jpeg"/><Relationship Id="rId270" Type="http://schemas.openxmlformats.org/officeDocument/2006/relationships/image" Target="../media/image272.jpeg"/><Relationship Id="rId326" Type="http://schemas.openxmlformats.org/officeDocument/2006/relationships/image" Target="../media/image328.jpeg"/><Relationship Id="rId65" Type="http://schemas.openxmlformats.org/officeDocument/2006/relationships/image" Target="../media/image67.jpeg"/><Relationship Id="rId130" Type="http://schemas.openxmlformats.org/officeDocument/2006/relationships/image" Target="../media/image132.jpeg"/><Relationship Id="rId172" Type="http://schemas.openxmlformats.org/officeDocument/2006/relationships/image" Target="../media/image174.jpeg"/><Relationship Id="rId228" Type="http://schemas.openxmlformats.org/officeDocument/2006/relationships/image" Target="../media/image230.jpeg"/><Relationship Id="rId281" Type="http://schemas.openxmlformats.org/officeDocument/2006/relationships/image" Target="../media/image283.jpeg"/><Relationship Id="rId337" Type="http://schemas.openxmlformats.org/officeDocument/2006/relationships/image" Target="../media/image339.jpeg"/><Relationship Id="rId34" Type="http://schemas.openxmlformats.org/officeDocument/2006/relationships/image" Target="../media/image36.jpeg"/><Relationship Id="rId76" Type="http://schemas.openxmlformats.org/officeDocument/2006/relationships/image" Target="../media/image78.jpeg"/><Relationship Id="rId141" Type="http://schemas.openxmlformats.org/officeDocument/2006/relationships/image" Target="../media/image143.jpeg"/><Relationship Id="rId7" Type="http://schemas.openxmlformats.org/officeDocument/2006/relationships/image" Target="../media/image9.jpeg"/><Relationship Id="rId183" Type="http://schemas.openxmlformats.org/officeDocument/2006/relationships/image" Target="../media/image185.jpeg"/><Relationship Id="rId239" Type="http://schemas.openxmlformats.org/officeDocument/2006/relationships/image" Target="../media/image241.jpeg"/><Relationship Id="rId250" Type="http://schemas.openxmlformats.org/officeDocument/2006/relationships/image" Target="../media/image252.jpeg"/><Relationship Id="rId292" Type="http://schemas.openxmlformats.org/officeDocument/2006/relationships/image" Target="../media/image294.jpeg"/><Relationship Id="rId306" Type="http://schemas.openxmlformats.org/officeDocument/2006/relationships/image" Target="../media/image308.jpeg"/><Relationship Id="rId45" Type="http://schemas.openxmlformats.org/officeDocument/2006/relationships/image" Target="../media/image47.jpeg"/><Relationship Id="rId87" Type="http://schemas.openxmlformats.org/officeDocument/2006/relationships/image" Target="../media/image89.jpeg"/><Relationship Id="rId110" Type="http://schemas.openxmlformats.org/officeDocument/2006/relationships/image" Target="../media/image112.jpeg"/><Relationship Id="rId348" Type="http://schemas.openxmlformats.org/officeDocument/2006/relationships/image" Target="../media/image350.jpeg"/><Relationship Id="rId152" Type="http://schemas.openxmlformats.org/officeDocument/2006/relationships/image" Target="../media/image154.jpeg"/><Relationship Id="rId194" Type="http://schemas.openxmlformats.org/officeDocument/2006/relationships/image" Target="../media/image196.jpeg"/><Relationship Id="rId208" Type="http://schemas.openxmlformats.org/officeDocument/2006/relationships/image" Target="../media/image210.jpeg"/><Relationship Id="rId261" Type="http://schemas.openxmlformats.org/officeDocument/2006/relationships/image" Target="../media/image263.jpeg"/><Relationship Id="rId14" Type="http://schemas.openxmlformats.org/officeDocument/2006/relationships/image" Target="../media/image16.jpeg"/><Relationship Id="rId56" Type="http://schemas.openxmlformats.org/officeDocument/2006/relationships/image" Target="../media/image58.jpeg"/><Relationship Id="rId317" Type="http://schemas.openxmlformats.org/officeDocument/2006/relationships/image" Target="../media/image319.jpeg"/><Relationship Id="rId98" Type="http://schemas.openxmlformats.org/officeDocument/2006/relationships/image" Target="../media/image100.jpeg"/><Relationship Id="rId121" Type="http://schemas.openxmlformats.org/officeDocument/2006/relationships/image" Target="../media/image123.jpeg"/><Relationship Id="rId163" Type="http://schemas.openxmlformats.org/officeDocument/2006/relationships/image" Target="../media/image165.jpeg"/><Relationship Id="rId219" Type="http://schemas.openxmlformats.org/officeDocument/2006/relationships/image" Target="../media/image221.jpeg"/><Relationship Id="rId230" Type="http://schemas.openxmlformats.org/officeDocument/2006/relationships/image" Target="../media/image232.jpeg"/><Relationship Id="rId25" Type="http://schemas.openxmlformats.org/officeDocument/2006/relationships/image" Target="../media/image27.jpeg"/><Relationship Id="rId46" Type="http://schemas.openxmlformats.org/officeDocument/2006/relationships/image" Target="../media/image48.jpeg"/><Relationship Id="rId67" Type="http://schemas.openxmlformats.org/officeDocument/2006/relationships/image" Target="../media/image69.jpeg"/><Relationship Id="rId272" Type="http://schemas.openxmlformats.org/officeDocument/2006/relationships/image" Target="../media/image274.jpeg"/><Relationship Id="rId293" Type="http://schemas.openxmlformats.org/officeDocument/2006/relationships/image" Target="../media/image295.jpeg"/><Relationship Id="rId307" Type="http://schemas.openxmlformats.org/officeDocument/2006/relationships/image" Target="../media/image309.jpeg"/><Relationship Id="rId328" Type="http://schemas.openxmlformats.org/officeDocument/2006/relationships/image" Target="../media/image330.jpeg"/><Relationship Id="rId349" Type="http://schemas.openxmlformats.org/officeDocument/2006/relationships/image" Target="../media/image351.jpeg"/><Relationship Id="rId88" Type="http://schemas.openxmlformats.org/officeDocument/2006/relationships/image" Target="../media/image90.jpeg"/><Relationship Id="rId111" Type="http://schemas.openxmlformats.org/officeDocument/2006/relationships/image" Target="../media/image113.jpeg"/><Relationship Id="rId132" Type="http://schemas.openxmlformats.org/officeDocument/2006/relationships/image" Target="../media/image134.jpeg"/><Relationship Id="rId153" Type="http://schemas.openxmlformats.org/officeDocument/2006/relationships/image" Target="../media/image155.jpeg"/><Relationship Id="rId174" Type="http://schemas.openxmlformats.org/officeDocument/2006/relationships/image" Target="../media/image176.jpeg"/><Relationship Id="rId195" Type="http://schemas.openxmlformats.org/officeDocument/2006/relationships/image" Target="../media/image197.jpeg"/><Relationship Id="rId209" Type="http://schemas.openxmlformats.org/officeDocument/2006/relationships/image" Target="../media/image211.jpeg"/><Relationship Id="rId220" Type="http://schemas.openxmlformats.org/officeDocument/2006/relationships/image" Target="../media/image222.jpeg"/><Relationship Id="rId241" Type="http://schemas.openxmlformats.org/officeDocument/2006/relationships/image" Target="../media/image243.jpeg"/><Relationship Id="rId15" Type="http://schemas.openxmlformats.org/officeDocument/2006/relationships/image" Target="../media/image17.jpeg"/><Relationship Id="rId36" Type="http://schemas.openxmlformats.org/officeDocument/2006/relationships/image" Target="../media/image38.jpeg"/><Relationship Id="rId57" Type="http://schemas.openxmlformats.org/officeDocument/2006/relationships/image" Target="../media/image59.jpeg"/><Relationship Id="rId262" Type="http://schemas.openxmlformats.org/officeDocument/2006/relationships/image" Target="../media/image264.jpeg"/><Relationship Id="rId283" Type="http://schemas.openxmlformats.org/officeDocument/2006/relationships/image" Target="../media/image285.jpeg"/><Relationship Id="rId318" Type="http://schemas.openxmlformats.org/officeDocument/2006/relationships/image" Target="../media/image320.jpeg"/><Relationship Id="rId339" Type="http://schemas.openxmlformats.org/officeDocument/2006/relationships/image" Target="../media/image341.jpeg"/><Relationship Id="rId78" Type="http://schemas.openxmlformats.org/officeDocument/2006/relationships/image" Target="../media/image80.jpeg"/><Relationship Id="rId99" Type="http://schemas.openxmlformats.org/officeDocument/2006/relationships/image" Target="../media/image101.jpeg"/><Relationship Id="rId101" Type="http://schemas.openxmlformats.org/officeDocument/2006/relationships/image" Target="../media/image103.jpeg"/><Relationship Id="rId122" Type="http://schemas.openxmlformats.org/officeDocument/2006/relationships/image" Target="../media/image124.jpeg"/><Relationship Id="rId143" Type="http://schemas.openxmlformats.org/officeDocument/2006/relationships/image" Target="../media/image145.jpeg"/><Relationship Id="rId164" Type="http://schemas.openxmlformats.org/officeDocument/2006/relationships/image" Target="../media/image166.jpeg"/><Relationship Id="rId185" Type="http://schemas.openxmlformats.org/officeDocument/2006/relationships/image" Target="../media/image187.jpeg"/><Relationship Id="rId350" Type="http://schemas.openxmlformats.org/officeDocument/2006/relationships/image" Target="../media/image352.jpeg"/><Relationship Id="rId9" Type="http://schemas.openxmlformats.org/officeDocument/2006/relationships/image" Target="../media/image11.jpeg"/><Relationship Id="rId210" Type="http://schemas.openxmlformats.org/officeDocument/2006/relationships/image" Target="../media/image212.jpeg"/><Relationship Id="rId26" Type="http://schemas.openxmlformats.org/officeDocument/2006/relationships/image" Target="../media/image28.jpeg"/><Relationship Id="rId231" Type="http://schemas.openxmlformats.org/officeDocument/2006/relationships/image" Target="../media/image233.jpeg"/><Relationship Id="rId252" Type="http://schemas.openxmlformats.org/officeDocument/2006/relationships/image" Target="../media/image254.jpeg"/><Relationship Id="rId273" Type="http://schemas.openxmlformats.org/officeDocument/2006/relationships/image" Target="../media/image275.jpeg"/><Relationship Id="rId294" Type="http://schemas.openxmlformats.org/officeDocument/2006/relationships/image" Target="../media/image296.jpeg"/><Relationship Id="rId308" Type="http://schemas.openxmlformats.org/officeDocument/2006/relationships/image" Target="../media/image310.jpeg"/><Relationship Id="rId329" Type="http://schemas.openxmlformats.org/officeDocument/2006/relationships/image" Target="../media/image331.jpeg"/><Relationship Id="rId47" Type="http://schemas.openxmlformats.org/officeDocument/2006/relationships/image" Target="../media/image49.jpeg"/><Relationship Id="rId68" Type="http://schemas.openxmlformats.org/officeDocument/2006/relationships/image" Target="../media/image70.jpeg"/><Relationship Id="rId89" Type="http://schemas.openxmlformats.org/officeDocument/2006/relationships/image" Target="../media/image91.jpeg"/><Relationship Id="rId112" Type="http://schemas.openxmlformats.org/officeDocument/2006/relationships/image" Target="../media/image114.jpeg"/><Relationship Id="rId133" Type="http://schemas.openxmlformats.org/officeDocument/2006/relationships/image" Target="../media/image135.jpeg"/><Relationship Id="rId154" Type="http://schemas.openxmlformats.org/officeDocument/2006/relationships/image" Target="../media/image156.jpeg"/><Relationship Id="rId175" Type="http://schemas.openxmlformats.org/officeDocument/2006/relationships/image" Target="../media/image177.jpeg"/><Relationship Id="rId340" Type="http://schemas.openxmlformats.org/officeDocument/2006/relationships/image" Target="../media/image342.jpeg"/><Relationship Id="rId196" Type="http://schemas.openxmlformats.org/officeDocument/2006/relationships/image" Target="../media/image198.jpeg"/><Relationship Id="rId200" Type="http://schemas.openxmlformats.org/officeDocument/2006/relationships/image" Target="../media/image202.jpeg"/><Relationship Id="rId16" Type="http://schemas.openxmlformats.org/officeDocument/2006/relationships/image" Target="../media/image18.jpeg"/><Relationship Id="rId221" Type="http://schemas.openxmlformats.org/officeDocument/2006/relationships/image" Target="../media/image223.jpeg"/><Relationship Id="rId242" Type="http://schemas.openxmlformats.org/officeDocument/2006/relationships/image" Target="../media/image244.jpeg"/><Relationship Id="rId263" Type="http://schemas.openxmlformats.org/officeDocument/2006/relationships/image" Target="../media/image265.jpeg"/><Relationship Id="rId284" Type="http://schemas.openxmlformats.org/officeDocument/2006/relationships/image" Target="../media/image286.jpeg"/><Relationship Id="rId319" Type="http://schemas.openxmlformats.org/officeDocument/2006/relationships/image" Target="../media/image321.jpeg"/><Relationship Id="rId37" Type="http://schemas.openxmlformats.org/officeDocument/2006/relationships/image" Target="../media/image39.jpeg"/><Relationship Id="rId58" Type="http://schemas.openxmlformats.org/officeDocument/2006/relationships/image" Target="../media/image60.jpeg"/><Relationship Id="rId79" Type="http://schemas.openxmlformats.org/officeDocument/2006/relationships/image" Target="../media/image81.jpeg"/><Relationship Id="rId102" Type="http://schemas.openxmlformats.org/officeDocument/2006/relationships/image" Target="../media/image104.jpeg"/><Relationship Id="rId123" Type="http://schemas.openxmlformats.org/officeDocument/2006/relationships/image" Target="../media/image125.jpeg"/><Relationship Id="rId144" Type="http://schemas.openxmlformats.org/officeDocument/2006/relationships/image" Target="../media/image146.jpeg"/><Relationship Id="rId330" Type="http://schemas.openxmlformats.org/officeDocument/2006/relationships/image" Target="../media/image332.jpeg"/><Relationship Id="rId90" Type="http://schemas.openxmlformats.org/officeDocument/2006/relationships/image" Target="../media/image92.jpeg"/><Relationship Id="rId165" Type="http://schemas.openxmlformats.org/officeDocument/2006/relationships/image" Target="../media/image167.jpeg"/><Relationship Id="rId186" Type="http://schemas.openxmlformats.org/officeDocument/2006/relationships/image" Target="../media/image188.jpeg"/><Relationship Id="rId351" Type="http://schemas.openxmlformats.org/officeDocument/2006/relationships/image" Target="../media/image353.jpeg"/><Relationship Id="rId211" Type="http://schemas.openxmlformats.org/officeDocument/2006/relationships/image" Target="../media/image213.jpeg"/><Relationship Id="rId232" Type="http://schemas.openxmlformats.org/officeDocument/2006/relationships/image" Target="../media/image234.jpeg"/><Relationship Id="rId253" Type="http://schemas.openxmlformats.org/officeDocument/2006/relationships/image" Target="../media/image255.jpeg"/><Relationship Id="rId274" Type="http://schemas.openxmlformats.org/officeDocument/2006/relationships/image" Target="../media/image276.jpeg"/><Relationship Id="rId295" Type="http://schemas.openxmlformats.org/officeDocument/2006/relationships/image" Target="../media/image297.jpeg"/><Relationship Id="rId309" Type="http://schemas.openxmlformats.org/officeDocument/2006/relationships/image" Target="../media/image311.jpeg"/><Relationship Id="rId27" Type="http://schemas.openxmlformats.org/officeDocument/2006/relationships/image" Target="../media/image29.jpeg"/><Relationship Id="rId48" Type="http://schemas.openxmlformats.org/officeDocument/2006/relationships/image" Target="../media/image50.jpeg"/><Relationship Id="rId69" Type="http://schemas.openxmlformats.org/officeDocument/2006/relationships/image" Target="../media/image71.jpeg"/><Relationship Id="rId113" Type="http://schemas.openxmlformats.org/officeDocument/2006/relationships/image" Target="../media/image115.jpeg"/><Relationship Id="rId134" Type="http://schemas.openxmlformats.org/officeDocument/2006/relationships/image" Target="../media/image136.jpeg"/><Relationship Id="rId320" Type="http://schemas.openxmlformats.org/officeDocument/2006/relationships/image" Target="../media/image322.jpeg"/><Relationship Id="rId80" Type="http://schemas.openxmlformats.org/officeDocument/2006/relationships/image" Target="../media/image82.jpeg"/><Relationship Id="rId155" Type="http://schemas.openxmlformats.org/officeDocument/2006/relationships/image" Target="../media/image157.jpeg"/><Relationship Id="rId176" Type="http://schemas.openxmlformats.org/officeDocument/2006/relationships/image" Target="../media/image178.jpeg"/><Relationship Id="rId197" Type="http://schemas.openxmlformats.org/officeDocument/2006/relationships/image" Target="../media/image199.jpeg"/><Relationship Id="rId341" Type="http://schemas.openxmlformats.org/officeDocument/2006/relationships/image" Target="../media/image343.png"/><Relationship Id="rId201" Type="http://schemas.openxmlformats.org/officeDocument/2006/relationships/image" Target="../media/image203.jpeg"/><Relationship Id="rId222" Type="http://schemas.openxmlformats.org/officeDocument/2006/relationships/image" Target="../media/image224.jpeg"/><Relationship Id="rId243" Type="http://schemas.openxmlformats.org/officeDocument/2006/relationships/image" Target="../media/image245.jpeg"/><Relationship Id="rId264" Type="http://schemas.openxmlformats.org/officeDocument/2006/relationships/image" Target="../media/image266.jpeg"/><Relationship Id="rId285" Type="http://schemas.openxmlformats.org/officeDocument/2006/relationships/image" Target="../media/image287.jpeg"/><Relationship Id="rId17" Type="http://schemas.openxmlformats.org/officeDocument/2006/relationships/image" Target="../media/image19.jpeg"/><Relationship Id="rId38" Type="http://schemas.openxmlformats.org/officeDocument/2006/relationships/image" Target="../media/image40.jpeg"/><Relationship Id="rId59" Type="http://schemas.openxmlformats.org/officeDocument/2006/relationships/image" Target="../media/image61.jpeg"/><Relationship Id="rId103" Type="http://schemas.openxmlformats.org/officeDocument/2006/relationships/image" Target="../media/image105.jpeg"/><Relationship Id="rId124" Type="http://schemas.openxmlformats.org/officeDocument/2006/relationships/image" Target="../media/image126.jpeg"/><Relationship Id="rId310" Type="http://schemas.openxmlformats.org/officeDocument/2006/relationships/image" Target="../media/image312.jpeg"/><Relationship Id="rId70" Type="http://schemas.openxmlformats.org/officeDocument/2006/relationships/image" Target="../media/image72.jpeg"/><Relationship Id="rId91" Type="http://schemas.openxmlformats.org/officeDocument/2006/relationships/image" Target="../media/image93.jpeg"/><Relationship Id="rId145" Type="http://schemas.openxmlformats.org/officeDocument/2006/relationships/image" Target="../media/image147.jpeg"/><Relationship Id="rId166" Type="http://schemas.openxmlformats.org/officeDocument/2006/relationships/image" Target="../media/image168.jpeg"/><Relationship Id="rId187" Type="http://schemas.openxmlformats.org/officeDocument/2006/relationships/image" Target="../media/image189.jpeg"/><Relationship Id="rId331" Type="http://schemas.openxmlformats.org/officeDocument/2006/relationships/image" Target="../media/image333.jpeg"/><Relationship Id="rId352" Type="http://schemas.openxmlformats.org/officeDocument/2006/relationships/image" Target="../media/image354.jpeg"/><Relationship Id="rId1" Type="http://schemas.openxmlformats.org/officeDocument/2006/relationships/image" Target="../media/image3.jpeg"/><Relationship Id="rId212" Type="http://schemas.openxmlformats.org/officeDocument/2006/relationships/image" Target="../media/image214.jpeg"/><Relationship Id="rId233" Type="http://schemas.openxmlformats.org/officeDocument/2006/relationships/image" Target="../media/image235.jpeg"/><Relationship Id="rId254" Type="http://schemas.openxmlformats.org/officeDocument/2006/relationships/image" Target="../media/image256.jpeg"/><Relationship Id="rId28" Type="http://schemas.openxmlformats.org/officeDocument/2006/relationships/image" Target="../media/image30.jpeg"/><Relationship Id="rId49" Type="http://schemas.openxmlformats.org/officeDocument/2006/relationships/image" Target="../media/image51.jpeg"/><Relationship Id="rId114" Type="http://schemas.openxmlformats.org/officeDocument/2006/relationships/image" Target="../media/image116.jpeg"/><Relationship Id="rId275" Type="http://schemas.openxmlformats.org/officeDocument/2006/relationships/image" Target="../media/image277.jpeg"/><Relationship Id="rId296" Type="http://schemas.openxmlformats.org/officeDocument/2006/relationships/image" Target="../media/image298.jpeg"/><Relationship Id="rId300" Type="http://schemas.openxmlformats.org/officeDocument/2006/relationships/image" Target="../media/image302.jpeg"/><Relationship Id="rId60" Type="http://schemas.openxmlformats.org/officeDocument/2006/relationships/image" Target="../media/image62.jpeg"/><Relationship Id="rId81" Type="http://schemas.openxmlformats.org/officeDocument/2006/relationships/image" Target="../media/image83.jpeg"/><Relationship Id="rId135" Type="http://schemas.openxmlformats.org/officeDocument/2006/relationships/image" Target="../media/image137.jpeg"/><Relationship Id="rId156" Type="http://schemas.openxmlformats.org/officeDocument/2006/relationships/image" Target="../media/image158.jpeg"/><Relationship Id="rId177" Type="http://schemas.openxmlformats.org/officeDocument/2006/relationships/image" Target="../media/image179.jpeg"/><Relationship Id="rId198" Type="http://schemas.openxmlformats.org/officeDocument/2006/relationships/image" Target="../media/image200.jpeg"/><Relationship Id="rId321" Type="http://schemas.openxmlformats.org/officeDocument/2006/relationships/image" Target="../media/image323.jpeg"/><Relationship Id="rId342" Type="http://schemas.openxmlformats.org/officeDocument/2006/relationships/image" Target="../media/image344.jpeg"/><Relationship Id="rId202" Type="http://schemas.openxmlformats.org/officeDocument/2006/relationships/image" Target="../media/image204.jpeg"/><Relationship Id="rId223" Type="http://schemas.openxmlformats.org/officeDocument/2006/relationships/image" Target="../media/image225.jpeg"/><Relationship Id="rId244" Type="http://schemas.openxmlformats.org/officeDocument/2006/relationships/image" Target="../media/image246.jpeg"/><Relationship Id="rId18" Type="http://schemas.openxmlformats.org/officeDocument/2006/relationships/image" Target="../media/image20.jpeg"/><Relationship Id="rId39" Type="http://schemas.openxmlformats.org/officeDocument/2006/relationships/image" Target="../media/image41.jpeg"/><Relationship Id="rId265" Type="http://schemas.openxmlformats.org/officeDocument/2006/relationships/image" Target="../media/image267.jpeg"/><Relationship Id="rId286" Type="http://schemas.openxmlformats.org/officeDocument/2006/relationships/image" Target="../media/image288.jpeg"/><Relationship Id="rId50" Type="http://schemas.openxmlformats.org/officeDocument/2006/relationships/image" Target="../media/image52.jpeg"/><Relationship Id="rId104" Type="http://schemas.openxmlformats.org/officeDocument/2006/relationships/image" Target="../media/image106.jpeg"/><Relationship Id="rId125" Type="http://schemas.openxmlformats.org/officeDocument/2006/relationships/image" Target="../media/image127.jpeg"/><Relationship Id="rId146" Type="http://schemas.openxmlformats.org/officeDocument/2006/relationships/image" Target="../media/image148.jpeg"/><Relationship Id="rId167" Type="http://schemas.openxmlformats.org/officeDocument/2006/relationships/image" Target="../media/image169.jpeg"/><Relationship Id="rId188" Type="http://schemas.openxmlformats.org/officeDocument/2006/relationships/image" Target="../media/image190.jpeg"/><Relationship Id="rId311" Type="http://schemas.openxmlformats.org/officeDocument/2006/relationships/image" Target="../media/image313.png"/><Relationship Id="rId332" Type="http://schemas.openxmlformats.org/officeDocument/2006/relationships/image" Target="../media/image334.jpeg"/><Relationship Id="rId353" Type="http://schemas.openxmlformats.org/officeDocument/2006/relationships/image" Target="../media/image355.jpeg"/><Relationship Id="rId71" Type="http://schemas.openxmlformats.org/officeDocument/2006/relationships/image" Target="../media/image73.jpeg"/><Relationship Id="rId92" Type="http://schemas.openxmlformats.org/officeDocument/2006/relationships/image" Target="../media/image94.jpeg"/><Relationship Id="rId213" Type="http://schemas.openxmlformats.org/officeDocument/2006/relationships/image" Target="../media/image215.jpeg"/><Relationship Id="rId234" Type="http://schemas.openxmlformats.org/officeDocument/2006/relationships/image" Target="../media/image236.jpeg"/><Relationship Id="rId2" Type="http://schemas.openxmlformats.org/officeDocument/2006/relationships/image" Target="../media/image4.jpeg"/><Relationship Id="rId29" Type="http://schemas.openxmlformats.org/officeDocument/2006/relationships/image" Target="../media/image31.jpeg"/><Relationship Id="rId255" Type="http://schemas.openxmlformats.org/officeDocument/2006/relationships/image" Target="../media/image257.jpeg"/><Relationship Id="rId276" Type="http://schemas.openxmlformats.org/officeDocument/2006/relationships/image" Target="../media/image278.jpeg"/><Relationship Id="rId297" Type="http://schemas.openxmlformats.org/officeDocument/2006/relationships/image" Target="../media/image299.jpeg"/><Relationship Id="rId40" Type="http://schemas.openxmlformats.org/officeDocument/2006/relationships/image" Target="../media/image42.jpeg"/><Relationship Id="rId115" Type="http://schemas.openxmlformats.org/officeDocument/2006/relationships/image" Target="../media/image117.jpeg"/><Relationship Id="rId136" Type="http://schemas.openxmlformats.org/officeDocument/2006/relationships/image" Target="../media/image138.jpeg"/><Relationship Id="rId157" Type="http://schemas.openxmlformats.org/officeDocument/2006/relationships/image" Target="../media/image159.jpeg"/><Relationship Id="rId178" Type="http://schemas.openxmlformats.org/officeDocument/2006/relationships/image" Target="../media/image180.jpeg"/><Relationship Id="rId301" Type="http://schemas.openxmlformats.org/officeDocument/2006/relationships/image" Target="../media/image303.jpeg"/><Relationship Id="rId322" Type="http://schemas.openxmlformats.org/officeDocument/2006/relationships/image" Target="../media/image324.jpeg"/><Relationship Id="rId343" Type="http://schemas.openxmlformats.org/officeDocument/2006/relationships/image" Target="../media/image345.jpeg"/><Relationship Id="rId61" Type="http://schemas.openxmlformats.org/officeDocument/2006/relationships/image" Target="../media/image63.jpeg"/><Relationship Id="rId82" Type="http://schemas.openxmlformats.org/officeDocument/2006/relationships/image" Target="../media/image84.jpeg"/><Relationship Id="rId199" Type="http://schemas.openxmlformats.org/officeDocument/2006/relationships/image" Target="../media/image201.jpeg"/><Relationship Id="rId203" Type="http://schemas.openxmlformats.org/officeDocument/2006/relationships/image" Target="../media/image205.jpeg"/><Relationship Id="rId19" Type="http://schemas.openxmlformats.org/officeDocument/2006/relationships/image" Target="../media/image21.jpeg"/><Relationship Id="rId224" Type="http://schemas.openxmlformats.org/officeDocument/2006/relationships/image" Target="../media/image226.jpeg"/><Relationship Id="rId245" Type="http://schemas.openxmlformats.org/officeDocument/2006/relationships/image" Target="../media/image247.jpeg"/><Relationship Id="rId266" Type="http://schemas.openxmlformats.org/officeDocument/2006/relationships/image" Target="../media/image268.jpeg"/><Relationship Id="rId287" Type="http://schemas.openxmlformats.org/officeDocument/2006/relationships/image" Target="../media/image289.jpeg"/><Relationship Id="rId30" Type="http://schemas.openxmlformats.org/officeDocument/2006/relationships/image" Target="../media/image32.jpeg"/><Relationship Id="rId105" Type="http://schemas.openxmlformats.org/officeDocument/2006/relationships/image" Target="../media/image107.jpeg"/><Relationship Id="rId126" Type="http://schemas.openxmlformats.org/officeDocument/2006/relationships/image" Target="../media/image128.jpeg"/><Relationship Id="rId147" Type="http://schemas.openxmlformats.org/officeDocument/2006/relationships/image" Target="../media/image149.jpeg"/><Relationship Id="rId168" Type="http://schemas.openxmlformats.org/officeDocument/2006/relationships/image" Target="../media/image170.jpeg"/><Relationship Id="rId312" Type="http://schemas.openxmlformats.org/officeDocument/2006/relationships/image" Target="../media/image314.jpeg"/><Relationship Id="rId333" Type="http://schemas.openxmlformats.org/officeDocument/2006/relationships/image" Target="../media/image335.jpeg"/><Relationship Id="rId354" Type="http://schemas.openxmlformats.org/officeDocument/2006/relationships/image" Target="../media/image356.jpeg"/><Relationship Id="rId51" Type="http://schemas.openxmlformats.org/officeDocument/2006/relationships/image" Target="../media/image53.jpeg"/><Relationship Id="rId72" Type="http://schemas.openxmlformats.org/officeDocument/2006/relationships/image" Target="../media/image74.jpeg"/><Relationship Id="rId93" Type="http://schemas.openxmlformats.org/officeDocument/2006/relationships/image" Target="../media/image95.jpeg"/><Relationship Id="rId189" Type="http://schemas.openxmlformats.org/officeDocument/2006/relationships/image" Target="../media/image191.jpeg"/><Relationship Id="rId3" Type="http://schemas.openxmlformats.org/officeDocument/2006/relationships/image" Target="../media/image5.jpeg"/><Relationship Id="rId214" Type="http://schemas.openxmlformats.org/officeDocument/2006/relationships/image" Target="../media/image216.jpeg"/><Relationship Id="rId235" Type="http://schemas.openxmlformats.org/officeDocument/2006/relationships/image" Target="../media/image237.jpeg"/><Relationship Id="rId256" Type="http://schemas.openxmlformats.org/officeDocument/2006/relationships/image" Target="../media/image258.jpeg"/><Relationship Id="rId277" Type="http://schemas.openxmlformats.org/officeDocument/2006/relationships/image" Target="../media/image279.jpeg"/><Relationship Id="rId298" Type="http://schemas.openxmlformats.org/officeDocument/2006/relationships/image" Target="../media/image300.jpeg"/><Relationship Id="rId116" Type="http://schemas.openxmlformats.org/officeDocument/2006/relationships/image" Target="../media/image118.jpeg"/><Relationship Id="rId137" Type="http://schemas.openxmlformats.org/officeDocument/2006/relationships/image" Target="../media/image139.jpeg"/><Relationship Id="rId158" Type="http://schemas.openxmlformats.org/officeDocument/2006/relationships/image" Target="../media/image160.jpeg"/><Relationship Id="rId302" Type="http://schemas.openxmlformats.org/officeDocument/2006/relationships/image" Target="../media/image304.jpeg"/><Relationship Id="rId323" Type="http://schemas.openxmlformats.org/officeDocument/2006/relationships/image" Target="../media/image325.jpeg"/><Relationship Id="rId344" Type="http://schemas.openxmlformats.org/officeDocument/2006/relationships/image" Target="../media/image346.jpeg"/><Relationship Id="rId20" Type="http://schemas.openxmlformats.org/officeDocument/2006/relationships/image" Target="../media/image22.jpeg"/><Relationship Id="rId41" Type="http://schemas.openxmlformats.org/officeDocument/2006/relationships/image" Target="../media/image43.jpeg"/><Relationship Id="rId62" Type="http://schemas.openxmlformats.org/officeDocument/2006/relationships/image" Target="../media/image64.jpeg"/><Relationship Id="rId83" Type="http://schemas.openxmlformats.org/officeDocument/2006/relationships/image" Target="../media/image85.jpeg"/><Relationship Id="rId179" Type="http://schemas.openxmlformats.org/officeDocument/2006/relationships/image" Target="../media/image181.jpeg"/><Relationship Id="rId190" Type="http://schemas.openxmlformats.org/officeDocument/2006/relationships/image" Target="../media/image192.jpeg"/><Relationship Id="rId204" Type="http://schemas.openxmlformats.org/officeDocument/2006/relationships/image" Target="../media/image206.jpeg"/><Relationship Id="rId225" Type="http://schemas.openxmlformats.org/officeDocument/2006/relationships/image" Target="../media/image227.jpeg"/><Relationship Id="rId246" Type="http://schemas.openxmlformats.org/officeDocument/2006/relationships/image" Target="../media/image248.jpeg"/><Relationship Id="rId267" Type="http://schemas.openxmlformats.org/officeDocument/2006/relationships/image" Target="../media/image269.jpeg"/><Relationship Id="rId288" Type="http://schemas.openxmlformats.org/officeDocument/2006/relationships/image" Target="../media/image290.jpeg"/><Relationship Id="rId106" Type="http://schemas.openxmlformats.org/officeDocument/2006/relationships/image" Target="../media/image108.jpeg"/><Relationship Id="rId127" Type="http://schemas.openxmlformats.org/officeDocument/2006/relationships/image" Target="../media/image129.jpeg"/><Relationship Id="rId313" Type="http://schemas.openxmlformats.org/officeDocument/2006/relationships/image" Target="../media/image315.jpeg"/><Relationship Id="rId10" Type="http://schemas.openxmlformats.org/officeDocument/2006/relationships/image" Target="../media/image12.jpeg"/><Relationship Id="rId31" Type="http://schemas.openxmlformats.org/officeDocument/2006/relationships/image" Target="../media/image33.jpeg"/><Relationship Id="rId52" Type="http://schemas.openxmlformats.org/officeDocument/2006/relationships/image" Target="../media/image54.jpeg"/><Relationship Id="rId73" Type="http://schemas.openxmlformats.org/officeDocument/2006/relationships/image" Target="../media/image75.jpeg"/><Relationship Id="rId94" Type="http://schemas.openxmlformats.org/officeDocument/2006/relationships/image" Target="../media/image96.jpeg"/><Relationship Id="rId148" Type="http://schemas.openxmlformats.org/officeDocument/2006/relationships/image" Target="../media/image150.jpeg"/><Relationship Id="rId169" Type="http://schemas.openxmlformats.org/officeDocument/2006/relationships/image" Target="../media/image171.jpeg"/><Relationship Id="rId334" Type="http://schemas.openxmlformats.org/officeDocument/2006/relationships/image" Target="../media/image336.jpeg"/><Relationship Id="rId355" Type="http://schemas.openxmlformats.org/officeDocument/2006/relationships/image" Target="../media/image357.jpeg"/><Relationship Id="rId4" Type="http://schemas.openxmlformats.org/officeDocument/2006/relationships/image" Target="../media/image6.jpeg"/><Relationship Id="rId180" Type="http://schemas.openxmlformats.org/officeDocument/2006/relationships/image" Target="../media/image182.jpeg"/><Relationship Id="rId215" Type="http://schemas.openxmlformats.org/officeDocument/2006/relationships/image" Target="../media/image217.jpeg"/><Relationship Id="rId236" Type="http://schemas.openxmlformats.org/officeDocument/2006/relationships/image" Target="../media/image238.jpeg"/><Relationship Id="rId257" Type="http://schemas.openxmlformats.org/officeDocument/2006/relationships/image" Target="../media/image259.jpeg"/><Relationship Id="rId278" Type="http://schemas.openxmlformats.org/officeDocument/2006/relationships/image" Target="../media/image280.jpeg"/><Relationship Id="rId303" Type="http://schemas.openxmlformats.org/officeDocument/2006/relationships/image" Target="../media/image305.jpeg"/><Relationship Id="rId42" Type="http://schemas.openxmlformats.org/officeDocument/2006/relationships/image" Target="../media/image44.jpeg"/><Relationship Id="rId84" Type="http://schemas.openxmlformats.org/officeDocument/2006/relationships/image" Target="../media/image86.jpeg"/><Relationship Id="rId138" Type="http://schemas.openxmlformats.org/officeDocument/2006/relationships/image" Target="../media/image140.jpeg"/><Relationship Id="rId345" Type="http://schemas.openxmlformats.org/officeDocument/2006/relationships/image" Target="../media/image347.jpeg"/><Relationship Id="rId191" Type="http://schemas.openxmlformats.org/officeDocument/2006/relationships/image" Target="../media/image193.jpeg"/><Relationship Id="rId205" Type="http://schemas.openxmlformats.org/officeDocument/2006/relationships/image" Target="../media/image207.jpeg"/><Relationship Id="rId247" Type="http://schemas.openxmlformats.org/officeDocument/2006/relationships/image" Target="../media/image249.jpeg"/><Relationship Id="rId107" Type="http://schemas.openxmlformats.org/officeDocument/2006/relationships/image" Target="../media/image109.jpeg"/><Relationship Id="rId289" Type="http://schemas.openxmlformats.org/officeDocument/2006/relationships/image" Target="../media/image291.jpeg"/><Relationship Id="rId11" Type="http://schemas.openxmlformats.org/officeDocument/2006/relationships/image" Target="../media/image13.jpeg"/><Relationship Id="rId53" Type="http://schemas.openxmlformats.org/officeDocument/2006/relationships/image" Target="../media/image55.jpeg"/><Relationship Id="rId149" Type="http://schemas.openxmlformats.org/officeDocument/2006/relationships/image" Target="../media/image151.jpeg"/><Relationship Id="rId314" Type="http://schemas.openxmlformats.org/officeDocument/2006/relationships/image" Target="../media/image316.jpeg"/><Relationship Id="rId356" Type="http://schemas.openxmlformats.org/officeDocument/2006/relationships/image" Target="../media/image358.jpeg"/><Relationship Id="rId95" Type="http://schemas.openxmlformats.org/officeDocument/2006/relationships/image" Target="../media/image97.jpeg"/><Relationship Id="rId160" Type="http://schemas.openxmlformats.org/officeDocument/2006/relationships/image" Target="../media/image162.jpeg"/><Relationship Id="rId216" Type="http://schemas.openxmlformats.org/officeDocument/2006/relationships/image" Target="../media/image218.jpeg"/><Relationship Id="rId258" Type="http://schemas.openxmlformats.org/officeDocument/2006/relationships/image" Target="../media/image260.jpeg"/><Relationship Id="rId22" Type="http://schemas.openxmlformats.org/officeDocument/2006/relationships/image" Target="../media/image24.jpeg"/><Relationship Id="rId64" Type="http://schemas.openxmlformats.org/officeDocument/2006/relationships/image" Target="../media/image66.jpeg"/><Relationship Id="rId118" Type="http://schemas.openxmlformats.org/officeDocument/2006/relationships/image" Target="../media/image120.jpeg"/><Relationship Id="rId325" Type="http://schemas.openxmlformats.org/officeDocument/2006/relationships/image" Target="../media/image327.jpeg"/><Relationship Id="rId171" Type="http://schemas.openxmlformats.org/officeDocument/2006/relationships/image" Target="../media/image173.jpeg"/><Relationship Id="rId227" Type="http://schemas.openxmlformats.org/officeDocument/2006/relationships/image" Target="../media/image229.jpeg"/><Relationship Id="rId269" Type="http://schemas.openxmlformats.org/officeDocument/2006/relationships/image" Target="../media/image271.jpeg"/><Relationship Id="rId33" Type="http://schemas.openxmlformats.org/officeDocument/2006/relationships/image" Target="../media/image35.jpeg"/><Relationship Id="rId129" Type="http://schemas.openxmlformats.org/officeDocument/2006/relationships/image" Target="../media/image131.jpeg"/><Relationship Id="rId280" Type="http://schemas.openxmlformats.org/officeDocument/2006/relationships/image" Target="../media/image282.jpeg"/><Relationship Id="rId336" Type="http://schemas.openxmlformats.org/officeDocument/2006/relationships/image" Target="../media/image338.png"/><Relationship Id="rId75" Type="http://schemas.openxmlformats.org/officeDocument/2006/relationships/image" Target="../media/image77.jpeg"/><Relationship Id="rId140" Type="http://schemas.openxmlformats.org/officeDocument/2006/relationships/image" Target="../media/image142.jpeg"/><Relationship Id="rId182" Type="http://schemas.openxmlformats.org/officeDocument/2006/relationships/image" Target="../media/image184.jpeg"/><Relationship Id="rId6" Type="http://schemas.openxmlformats.org/officeDocument/2006/relationships/image" Target="../media/image8.jpeg"/><Relationship Id="rId238" Type="http://schemas.openxmlformats.org/officeDocument/2006/relationships/image" Target="../media/image240.jpeg"/><Relationship Id="rId291" Type="http://schemas.openxmlformats.org/officeDocument/2006/relationships/image" Target="../media/image293.jpeg"/><Relationship Id="rId305" Type="http://schemas.openxmlformats.org/officeDocument/2006/relationships/image" Target="../media/image307.jpeg"/><Relationship Id="rId347" Type="http://schemas.openxmlformats.org/officeDocument/2006/relationships/image" Target="../media/image349.jpeg"/><Relationship Id="rId44" Type="http://schemas.openxmlformats.org/officeDocument/2006/relationships/image" Target="../media/image46.jpeg"/><Relationship Id="rId86" Type="http://schemas.openxmlformats.org/officeDocument/2006/relationships/image" Target="../media/image88.jpeg"/><Relationship Id="rId151" Type="http://schemas.openxmlformats.org/officeDocument/2006/relationships/image" Target="../media/image153.jpeg"/><Relationship Id="rId193" Type="http://schemas.openxmlformats.org/officeDocument/2006/relationships/image" Target="../media/image195.jpeg"/><Relationship Id="rId207" Type="http://schemas.openxmlformats.org/officeDocument/2006/relationships/image" Target="../media/image209.jpeg"/><Relationship Id="rId249" Type="http://schemas.openxmlformats.org/officeDocument/2006/relationships/image" Target="../media/image251.jpeg"/><Relationship Id="rId13" Type="http://schemas.openxmlformats.org/officeDocument/2006/relationships/image" Target="../media/image15.jpeg"/><Relationship Id="rId109" Type="http://schemas.openxmlformats.org/officeDocument/2006/relationships/image" Target="../media/image111.jpeg"/><Relationship Id="rId260" Type="http://schemas.openxmlformats.org/officeDocument/2006/relationships/image" Target="../media/image262.jpeg"/><Relationship Id="rId316" Type="http://schemas.openxmlformats.org/officeDocument/2006/relationships/image" Target="../media/image318.jpeg"/><Relationship Id="rId55" Type="http://schemas.openxmlformats.org/officeDocument/2006/relationships/image" Target="../media/image57.jpeg"/><Relationship Id="rId97" Type="http://schemas.openxmlformats.org/officeDocument/2006/relationships/image" Target="../media/image99.jpeg"/><Relationship Id="rId120" Type="http://schemas.openxmlformats.org/officeDocument/2006/relationships/image" Target="../media/image122.jpeg"/><Relationship Id="rId358" Type="http://schemas.openxmlformats.org/officeDocument/2006/relationships/image" Target="../media/image360.png"/><Relationship Id="rId162" Type="http://schemas.openxmlformats.org/officeDocument/2006/relationships/image" Target="../media/image164.jpeg"/><Relationship Id="rId218" Type="http://schemas.openxmlformats.org/officeDocument/2006/relationships/image" Target="../media/image220.jpeg"/><Relationship Id="rId271" Type="http://schemas.openxmlformats.org/officeDocument/2006/relationships/image" Target="../media/image273.jpeg"/><Relationship Id="rId24" Type="http://schemas.openxmlformats.org/officeDocument/2006/relationships/image" Target="../media/image26.jpeg"/><Relationship Id="rId66" Type="http://schemas.openxmlformats.org/officeDocument/2006/relationships/image" Target="../media/image68.jpeg"/><Relationship Id="rId131" Type="http://schemas.openxmlformats.org/officeDocument/2006/relationships/image" Target="../media/image133.jpeg"/><Relationship Id="rId327" Type="http://schemas.openxmlformats.org/officeDocument/2006/relationships/image" Target="../media/image329.jpeg"/><Relationship Id="rId173" Type="http://schemas.openxmlformats.org/officeDocument/2006/relationships/image" Target="../media/image175.jpeg"/><Relationship Id="rId229" Type="http://schemas.openxmlformats.org/officeDocument/2006/relationships/image" Target="../media/image231.jpeg"/><Relationship Id="rId240" Type="http://schemas.openxmlformats.org/officeDocument/2006/relationships/image" Target="../media/image242.jpeg"/><Relationship Id="rId35" Type="http://schemas.openxmlformats.org/officeDocument/2006/relationships/image" Target="../media/image37.jpeg"/><Relationship Id="rId77" Type="http://schemas.openxmlformats.org/officeDocument/2006/relationships/image" Target="../media/image79.jpeg"/><Relationship Id="rId100" Type="http://schemas.openxmlformats.org/officeDocument/2006/relationships/image" Target="../media/image102.jpeg"/><Relationship Id="rId282" Type="http://schemas.openxmlformats.org/officeDocument/2006/relationships/image" Target="../media/image284.jpeg"/><Relationship Id="rId338" Type="http://schemas.openxmlformats.org/officeDocument/2006/relationships/image" Target="../media/image340.jpeg"/><Relationship Id="rId8" Type="http://schemas.openxmlformats.org/officeDocument/2006/relationships/image" Target="../media/image10.jpeg"/><Relationship Id="rId142" Type="http://schemas.openxmlformats.org/officeDocument/2006/relationships/image" Target="../media/image144.jpeg"/><Relationship Id="rId184" Type="http://schemas.openxmlformats.org/officeDocument/2006/relationships/image" Target="../media/image186.jpeg"/><Relationship Id="rId251" Type="http://schemas.openxmlformats.org/officeDocument/2006/relationships/image" Target="../media/image253.jpe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474.jpeg"/><Relationship Id="rId21" Type="http://schemas.openxmlformats.org/officeDocument/2006/relationships/image" Target="../media/image378.jpeg"/><Relationship Id="rId42" Type="http://schemas.openxmlformats.org/officeDocument/2006/relationships/image" Target="../media/image399.jpeg"/><Relationship Id="rId63" Type="http://schemas.openxmlformats.org/officeDocument/2006/relationships/image" Target="../media/image420.jpeg"/><Relationship Id="rId84" Type="http://schemas.openxmlformats.org/officeDocument/2006/relationships/image" Target="../media/image441.jpeg"/><Relationship Id="rId138" Type="http://schemas.openxmlformats.org/officeDocument/2006/relationships/image" Target="../media/image495.jpeg"/><Relationship Id="rId107" Type="http://schemas.openxmlformats.org/officeDocument/2006/relationships/image" Target="../media/image464.jpeg"/><Relationship Id="rId11" Type="http://schemas.openxmlformats.org/officeDocument/2006/relationships/image" Target="../media/image368.jpeg"/><Relationship Id="rId32" Type="http://schemas.openxmlformats.org/officeDocument/2006/relationships/image" Target="../media/image389.jpeg"/><Relationship Id="rId53" Type="http://schemas.openxmlformats.org/officeDocument/2006/relationships/image" Target="../media/image410.jpeg"/><Relationship Id="rId74" Type="http://schemas.openxmlformats.org/officeDocument/2006/relationships/image" Target="../media/image431.jpeg"/><Relationship Id="rId128" Type="http://schemas.openxmlformats.org/officeDocument/2006/relationships/image" Target="../media/image485.jpeg"/><Relationship Id="rId5" Type="http://schemas.openxmlformats.org/officeDocument/2006/relationships/image" Target="../media/image362.jpeg"/><Relationship Id="rId90" Type="http://schemas.openxmlformats.org/officeDocument/2006/relationships/image" Target="../media/image447.jpeg"/><Relationship Id="rId95" Type="http://schemas.openxmlformats.org/officeDocument/2006/relationships/image" Target="../media/image452.jpeg"/><Relationship Id="rId22" Type="http://schemas.openxmlformats.org/officeDocument/2006/relationships/image" Target="../media/image379.jpeg"/><Relationship Id="rId27" Type="http://schemas.openxmlformats.org/officeDocument/2006/relationships/image" Target="../media/image384.jpeg"/><Relationship Id="rId43" Type="http://schemas.openxmlformats.org/officeDocument/2006/relationships/image" Target="../media/image400.jpeg"/><Relationship Id="rId48" Type="http://schemas.openxmlformats.org/officeDocument/2006/relationships/image" Target="../media/image405.jpeg"/><Relationship Id="rId64" Type="http://schemas.openxmlformats.org/officeDocument/2006/relationships/image" Target="../media/image421.jpeg"/><Relationship Id="rId69" Type="http://schemas.openxmlformats.org/officeDocument/2006/relationships/image" Target="../media/image426.jpeg"/><Relationship Id="rId113" Type="http://schemas.openxmlformats.org/officeDocument/2006/relationships/image" Target="../media/image470.png"/><Relationship Id="rId118" Type="http://schemas.openxmlformats.org/officeDocument/2006/relationships/image" Target="../media/image475.jpeg"/><Relationship Id="rId134" Type="http://schemas.openxmlformats.org/officeDocument/2006/relationships/image" Target="../media/image491.png"/><Relationship Id="rId139" Type="http://schemas.openxmlformats.org/officeDocument/2006/relationships/image" Target="../media/image496.jpeg"/><Relationship Id="rId80" Type="http://schemas.openxmlformats.org/officeDocument/2006/relationships/image" Target="../media/image437.jpeg"/><Relationship Id="rId85" Type="http://schemas.openxmlformats.org/officeDocument/2006/relationships/image" Target="../media/image442.jpeg"/><Relationship Id="rId12" Type="http://schemas.openxmlformats.org/officeDocument/2006/relationships/image" Target="../media/image369.jpeg"/><Relationship Id="rId17" Type="http://schemas.openxmlformats.org/officeDocument/2006/relationships/image" Target="../media/image374.jpeg"/><Relationship Id="rId33" Type="http://schemas.openxmlformats.org/officeDocument/2006/relationships/image" Target="../media/image390.jpeg"/><Relationship Id="rId38" Type="http://schemas.openxmlformats.org/officeDocument/2006/relationships/image" Target="../media/image395.jpeg"/><Relationship Id="rId59" Type="http://schemas.openxmlformats.org/officeDocument/2006/relationships/image" Target="../media/image416.jpeg"/><Relationship Id="rId103" Type="http://schemas.openxmlformats.org/officeDocument/2006/relationships/image" Target="../media/image460.jpeg"/><Relationship Id="rId108" Type="http://schemas.openxmlformats.org/officeDocument/2006/relationships/image" Target="../media/image465.jpeg"/><Relationship Id="rId124" Type="http://schemas.openxmlformats.org/officeDocument/2006/relationships/image" Target="../media/image481.jpeg"/><Relationship Id="rId129" Type="http://schemas.openxmlformats.org/officeDocument/2006/relationships/image" Target="../media/image486.png"/><Relationship Id="rId54" Type="http://schemas.openxmlformats.org/officeDocument/2006/relationships/image" Target="../media/image411.jpeg"/><Relationship Id="rId70" Type="http://schemas.openxmlformats.org/officeDocument/2006/relationships/image" Target="../media/image427.jpeg"/><Relationship Id="rId75" Type="http://schemas.openxmlformats.org/officeDocument/2006/relationships/image" Target="../media/image432.jpeg"/><Relationship Id="rId91" Type="http://schemas.openxmlformats.org/officeDocument/2006/relationships/image" Target="../media/image448.jpeg"/><Relationship Id="rId96" Type="http://schemas.openxmlformats.org/officeDocument/2006/relationships/image" Target="../media/image453.jpeg"/><Relationship Id="rId140" Type="http://schemas.openxmlformats.org/officeDocument/2006/relationships/image" Target="../media/image497.jpeg"/><Relationship Id="rId145" Type="http://schemas.openxmlformats.org/officeDocument/2006/relationships/image" Target="../media/image502.jpeg"/><Relationship Id="rId1" Type="http://schemas.openxmlformats.org/officeDocument/2006/relationships/image" Target="../media/image3.jpeg"/><Relationship Id="rId6" Type="http://schemas.openxmlformats.org/officeDocument/2006/relationships/image" Target="../media/image363.jpeg"/><Relationship Id="rId23" Type="http://schemas.openxmlformats.org/officeDocument/2006/relationships/image" Target="../media/image380.jpeg"/><Relationship Id="rId28" Type="http://schemas.openxmlformats.org/officeDocument/2006/relationships/image" Target="../media/image385.jpeg"/><Relationship Id="rId49" Type="http://schemas.openxmlformats.org/officeDocument/2006/relationships/image" Target="../media/image406.jpeg"/><Relationship Id="rId114" Type="http://schemas.openxmlformats.org/officeDocument/2006/relationships/image" Target="../media/image471.png"/><Relationship Id="rId119" Type="http://schemas.openxmlformats.org/officeDocument/2006/relationships/image" Target="../media/image476.jpeg"/><Relationship Id="rId44" Type="http://schemas.openxmlformats.org/officeDocument/2006/relationships/image" Target="../media/image401.jpeg"/><Relationship Id="rId60" Type="http://schemas.openxmlformats.org/officeDocument/2006/relationships/image" Target="../media/image417.jpeg"/><Relationship Id="rId65" Type="http://schemas.openxmlformats.org/officeDocument/2006/relationships/image" Target="../media/image422.jpeg"/><Relationship Id="rId81" Type="http://schemas.openxmlformats.org/officeDocument/2006/relationships/image" Target="../media/image438.jpeg"/><Relationship Id="rId86" Type="http://schemas.openxmlformats.org/officeDocument/2006/relationships/image" Target="../media/image443.jpeg"/><Relationship Id="rId130" Type="http://schemas.openxmlformats.org/officeDocument/2006/relationships/image" Target="../media/image487.jpeg"/><Relationship Id="rId135" Type="http://schemas.openxmlformats.org/officeDocument/2006/relationships/image" Target="../media/image492.jpeg"/><Relationship Id="rId13" Type="http://schemas.openxmlformats.org/officeDocument/2006/relationships/image" Target="../media/image370.jpeg"/><Relationship Id="rId18" Type="http://schemas.openxmlformats.org/officeDocument/2006/relationships/image" Target="../media/image375.jpeg"/><Relationship Id="rId39" Type="http://schemas.openxmlformats.org/officeDocument/2006/relationships/image" Target="../media/image396.jpeg"/><Relationship Id="rId109" Type="http://schemas.openxmlformats.org/officeDocument/2006/relationships/image" Target="../media/image466.jpeg"/><Relationship Id="rId34" Type="http://schemas.openxmlformats.org/officeDocument/2006/relationships/image" Target="../media/image391.jpeg"/><Relationship Id="rId50" Type="http://schemas.openxmlformats.org/officeDocument/2006/relationships/image" Target="../media/image407.jpeg"/><Relationship Id="rId55" Type="http://schemas.openxmlformats.org/officeDocument/2006/relationships/image" Target="../media/image412.jpeg"/><Relationship Id="rId76" Type="http://schemas.openxmlformats.org/officeDocument/2006/relationships/image" Target="../media/image433.jpeg"/><Relationship Id="rId97" Type="http://schemas.openxmlformats.org/officeDocument/2006/relationships/image" Target="../media/image454.jpeg"/><Relationship Id="rId104" Type="http://schemas.openxmlformats.org/officeDocument/2006/relationships/image" Target="../media/image461.jpeg"/><Relationship Id="rId120" Type="http://schemas.openxmlformats.org/officeDocument/2006/relationships/image" Target="../media/image477.jpeg"/><Relationship Id="rId125" Type="http://schemas.openxmlformats.org/officeDocument/2006/relationships/image" Target="../media/image482.jpeg"/><Relationship Id="rId141" Type="http://schemas.openxmlformats.org/officeDocument/2006/relationships/image" Target="../media/image498.jpeg"/><Relationship Id="rId146" Type="http://schemas.openxmlformats.org/officeDocument/2006/relationships/image" Target="../media/image503.jpeg"/><Relationship Id="rId7" Type="http://schemas.openxmlformats.org/officeDocument/2006/relationships/image" Target="../media/image364.jpeg"/><Relationship Id="rId71" Type="http://schemas.openxmlformats.org/officeDocument/2006/relationships/image" Target="../media/image428.jpeg"/><Relationship Id="rId92" Type="http://schemas.openxmlformats.org/officeDocument/2006/relationships/image" Target="../media/image449.jpeg"/><Relationship Id="rId2" Type="http://schemas.openxmlformats.org/officeDocument/2006/relationships/image" Target="../media/image4.jpeg"/><Relationship Id="rId29" Type="http://schemas.openxmlformats.org/officeDocument/2006/relationships/image" Target="../media/image386.jpeg"/><Relationship Id="rId24" Type="http://schemas.openxmlformats.org/officeDocument/2006/relationships/image" Target="../media/image381.jpeg"/><Relationship Id="rId40" Type="http://schemas.openxmlformats.org/officeDocument/2006/relationships/image" Target="../media/image397.jpeg"/><Relationship Id="rId45" Type="http://schemas.openxmlformats.org/officeDocument/2006/relationships/image" Target="../media/image402.jpeg"/><Relationship Id="rId66" Type="http://schemas.openxmlformats.org/officeDocument/2006/relationships/image" Target="../media/image423.jpeg"/><Relationship Id="rId87" Type="http://schemas.openxmlformats.org/officeDocument/2006/relationships/image" Target="../media/image444.jpeg"/><Relationship Id="rId110" Type="http://schemas.openxmlformats.org/officeDocument/2006/relationships/image" Target="../media/image467.jpeg"/><Relationship Id="rId115" Type="http://schemas.openxmlformats.org/officeDocument/2006/relationships/image" Target="../media/image472.jpeg"/><Relationship Id="rId131" Type="http://schemas.openxmlformats.org/officeDocument/2006/relationships/image" Target="../media/image488.jpeg"/><Relationship Id="rId136" Type="http://schemas.openxmlformats.org/officeDocument/2006/relationships/image" Target="../media/image493.png"/><Relationship Id="rId61" Type="http://schemas.openxmlformats.org/officeDocument/2006/relationships/image" Target="../media/image418.jpeg"/><Relationship Id="rId82" Type="http://schemas.openxmlformats.org/officeDocument/2006/relationships/image" Target="../media/image439.jpeg"/><Relationship Id="rId19" Type="http://schemas.openxmlformats.org/officeDocument/2006/relationships/image" Target="../media/image376.jpeg"/><Relationship Id="rId14" Type="http://schemas.openxmlformats.org/officeDocument/2006/relationships/image" Target="../media/image371.jpeg"/><Relationship Id="rId30" Type="http://schemas.openxmlformats.org/officeDocument/2006/relationships/image" Target="../media/image387.jpeg"/><Relationship Id="rId35" Type="http://schemas.openxmlformats.org/officeDocument/2006/relationships/image" Target="../media/image392.jpeg"/><Relationship Id="rId56" Type="http://schemas.openxmlformats.org/officeDocument/2006/relationships/image" Target="../media/image413.jpeg"/><Relationship Id="rId77" Type="http://schemas.openxmlformats.org/officeDocument/2006/relationships/image" Target="../media/image434.jpeg"/><Relationship Id="rId100" Type="http://schemas.openxmlformats.org/officeDocument/2006/relationships/image" Target="../media/image457.jpeg"/><Relationship Id="rId105" Type="http://schemas.openxmlformats.org/officeDocument/2006/relationships/image" Target="../media/image462.jpeg"/><Relationship Id="rId126" Type="http://schemas.openxmlformats.org/officeDocument/2006/relationships/image" Target="../media/image483.jpeg"/><Relationship Id="rId8" Type="http://schemas.openxmlformats.org/officeDocument/2006/relationships/image" Target="../media/image365.jpeg"/><Relationship Id="rId51" Type="http://schemas.openxmlformats.org/officeDocument/2006/relationships/image" Target="../media/image408.jpeg"/><Relationship Id="rId72" Type="http://schemas.openxmlformats.org/officeDocument/2006/relationships/image" Target="../media/image429.jpeg"/><Relationship Id="rId93" Type="http://schemas.openxmlformats.org/officeDocument/2006/relationships/image" Target="../media/image450.jpeg"/><Relationship Id="rId98" Type="http://schemas.openxmlformats.org/officeDocument/2006/relationships/image" Target="../media/image455.jpeg"/><Relationship Id="rId121" Type="http://schemas.openxmlformats.org/officeDocument/2006/relationships/image" Target="../media/image478.jpeg"/><Relationship Id="rId142" Type="http://schemas.openxmlformats.org/officeDocument/2006/relationships/image" Target="../media/image499.jpeg"/><Relationship Id="rId3" Type="http://schemas.openxmlformats.org/officeDocument/2006/relationships/image" Target="../media/image5.jpeg"/><Relationship Id="rId25" Type="http://schemas.openxmlformats.org/officeDocument/2006/relationships/image" Target="../media/image382.jpeg"/><Relationship Id="rId46" Type="http://schemas.openxmlformats.org/officeDocument/2006/relationships/image" Target="../media/image403.jpeg"/><Relationship Id="rId67" Type="http://schemas.openxmlformats.org/officeDocument/2006/relationships/image" Target="../media/image424.jpeg"/><Relationship Id="rId116" Type="http://schemas.openxmlformats.org/officeDocument/2006/relationships/image" Target="../media/image473.jpeg"/><Relationship Id="rId137" Type="http://schemas.openxmlformats.org/officeDocument/2006/relationships/image" Target="../media/image494.jpeg"/><Relationship Id="rId20" Type="http://schemas.openxmlformats.org/officeDocument/2006/relationships/image" Target="../media/image377.jpeg"/><Relationship Id="rId41" Type="http://schemas.openxmlformats.org/officeDocument/2006/relationships/image" Target="../media/image398.jpeg"/><Relationship Id="rId62" Type="http://schemas.openxmlformats.org/officeDocument/2006/relationships/image" Target="../media/image419.jpeg"/><Relationship Id="rId83" Type="http://schemas.openxmlformats.org/officeDocument/2006/relationships/image" Target="../media/image440.jpeg"/><Relationship Id="rId88" Type="http://schemas.openxmlformats.org/officeDocument/2006/relationships/image" Target="../media/image445.jpeg"/><Relationship Id="rId111" Type="http://schemas.openxmlformats.org/officeDocument/2006/relationships/image" Target="../media/image468.jpeg"/><Relationship Id="rId132" Type="http://schemas.openxmlformats.org/officeDocument/2006/relationships/image" Target="../media/image489.jpeg"/><Relationship Id="rId15" Type="http://schemas.openxmlformats.org/officeDocument/2006/relationships/image" Target="../media/image372.jpeg"/><Relationship Id="rId36" Type="http://schemas.openxmlformats.org/officeDocument/2006/relationships/image" Target="../media/image393.jpeg"/><Relationship Id="rId57" Type="http://schemas.openxmlformats.org/officeDocument/2006/relationships/image" Target="../media/image414.jpeg"/><Relationship Id="rId106" Type="http://schemas.openxmlformats.org/officeDocument/2006/relationships/image" Target="../media/image463.jpeg"/><Relationship Id="rId127" Type="http://schemas.openxmlformats.org/officeDocument/2006/relationships/image" Target="../media/image484.jfif"/><Relationship Id="rId10" Type="http://schemas.openxmlformats.org/officeDocument/2006/relationships/image" Target="../media/image367.jpeg"/><Relationship Id="rId31" Type="http://schemas.openxmlformats.org/officeDocument/2006/relationships/image" Target="../media/image388.jpeg"/><Relationship Id="rId52" Type="http://schemas.openxmlformats.org/officeDocument/2006/relationships/image" Target="../media/image409.jpeg"/><Relationship Id="rId73" Type="http://schemas.openxmlformats.org/officeDocument/2006/relationships/image" Target="../media/image430.jpeg"/><Relationship Id="rId78" Type="http://schemas.openxmlformats.org/officeDocument/2006/relationships/image" Target="../media/image435.jpeg"/><Relationship Id="rId94" Type="http://schemas.openxmlformats.org/officeDocument/2006/relationships/image" Target="../media/image451.jpeg"/><Relationship Id="rId99" Type="http://schemas.openxmlformats.org/officeDocument/2006/relationships/image" Target="../media/image456.jpeg"/><Relationship Id="rId101" Type="http://schemas.openxmlformats.org/officeDocument/2006/relationships/image" Target="../media/image458.jpeg"/><Relationship Id="rId122" Type="http://schemas.openxmlformats.org/officeDocument/2006/relationships/image" Target="../media/image479.png"/><Relationship Id="rId143" Type="http://schemas.openxmlformats.org/officeDocument/2006/relationships/image" Target="../media/image500.jpeg"/><Relationship Id="rId4" Type="http://schemas.openxmlformats.org/officeDocument/2006/relationships/image" Target="../media/image361.jpeg"/><Relationship Id="rId9" Type="http://schemas.openxmlformats.org/officeDocument/2006/relationships/image" Target="../media/image366.jpeg"/><Relationship Id="rId26" Type="http://schemas.openxmlformats.org/officeDocument/2006/relationships/image" Target="../media/image383.jpeg"/><Relationship Id="rId47" Type="http://schemas.openxmlformats.org/officeDocument/2006/relationships/image" Target="../media/image404.jpeg"/><Relationship Id="rId68" Type="http://schemas.openxmlformats.org/officeDocument/2006/relationships/image" Target="../media/image425.jpeg"/><Relationship Id="rId89" Type="http://schemas.openxmlformats.org/officeDocument/2006/relationships/image" Target="../media/image446.jpeg"/><Relationship Id="rId112" Type="http://schemas.openxmlformats.org/officeDocument/2006/relationships/image" Target="../media/image469.png"/><Relationship Id="rId133" Type="http://schemas.openxmlformats.org/officeDocument/2006/relationships/image" Target="../media/image490.jpeg"/><Relationship Id="rId16" Type="http://schemas.openxmlformats.org/officeDocument/2006/relationships/image" Target="../media/image373.jpeg"/><Relationship Id="rId37" Type="http://schemas.openxmlformats.org/officeDocument/2006/relationships/image" Target="../media/image394.jpeg"/><Relationship Id="rId58" Type="http://schemas.openxmlformats.org/officeDocument/2006/relationships/image" Target="../media/image415.jpeg"/><Relationship Id="rId79" Type="http://schemas.openxmlformats.org/officeDocument/2006/relationships/image" Target="../media/image436.jpeg"/><Relationship Id="rId102" Type="http://schemas.openxmlformats.org/officeDocument/2006/relationships/image" Target="../media/image459.jpeg"/><Relationship Id="rId123" Type="http://schemas.openxmlformats.org/officeDocument/2006/relationships/image" Target="../media/image480.jpeg"/><Relationship Id="rId144" Type="http://schemas.openxmlformats.org/officeDocument/2006/relationships/image" Target="../media/image501.jpe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29.jpeg"/><Relationship Id="rId21" Type="http://schemas.openxmlformats.org/officeDocument/2006/relationships/image" Target="../media/image524.jpeg"/><Relationship Id="rId42" Type="http://schemas.openxmlformats.org/officeDocument/2006/relationships/image" Target="../media/image545.jpeg"/><Relationship Id="rId47" Type="http://schemas.openxmlformats.org/officeDocument/2006/relationships/image" Target="../media/image550.png"/><Relationship Id="rId63" Type="http://schemas.openxmlformats.org/officeDocument/2006/relationships/image" Target="../media/image566.jpeg"/><Relationship Id="rId68" Type="http://schemas.openxmlformats.org/officeDocument/2006/relationships/image" Target="../media/image571.jpeg"/><Relationship Id="rId84" Type="http://schemas.openxmlformats.org/officeDocument/2006/relationships/image" Target="../media/image587.png"/><Relationship Id="rId89" Type="http://schemas.openxmlformats.org/officeDocument/2006/relationships/image" Target="../media/image592.png"/><Relationship Id="rId16" Type="http://schemas.openxmlformats.org/officeDocument/2006/relationships/image" Target="../media/image519.jpeg"/><Relationship Id="rId11" Type="http://schemas.openxmlformats.org/officeDocument/2006/relationships/image" Target="../media/image514.jpeg"/><Relationship Id="rId32" Type="http://schemas.openxmlformats.org/officeDocument/2006/relationships/image" Target="../media/image535.jpeg"/><Relationship Id="rId37" Type="http://schemas.openxmlformats.org/officeDocument/2006/relationships/image" Target="../media/image540.jpeg"/><Relationship Id="rId53" Type="http://schemas.openxmlformats.org/officeDocument/2006/relationships/image" Target="../media/image556.jpeg"/><Relationship Id="rId58" Type="http://schemas.openxmlformats.org/officeDocument/2006/relationships/image" Target="../media/image561.jpeg"/><Relationship Id="rId74" Type="http://schemas.openxmlformats.org/officeDocument/2006/relationships/image" Target="../media/image577.jpeg"/><Relationship Id="rId79" Type="http://schemas.openxmlformats.org/officeDocument/2006/relationships/image" Target="../media/image582.jpeg"/><Relationship Id="rId5" Type="http://schemas.openxmlformats.org/officeDocument/2006/relationships/image" Target="../media/image508.jpeg"/><Relationship Id="rId90" Type="http://schemas.openxmlformats.org/officeDocument/2006/relationships/image" Target="../media/image593.png"/><Relationship Id="rId22" Type="http://schemas.openxmlformats.org/officeDocument/2006/relationships/image" Target="../media/image525.png"/><Relationship Id="rId27" Type="http://schemas.openxmlformats.org/officeDocument/2006/relationships/image" Target="../media/image530.jpeg"/><Relationship Id="rId43" Type="http://schemas.openxmlformats.org/officeDocument/2006/relationships/image" Target="../media/image546.jpeg"/><Relationship Id="rId48" Type="http://schemas.openxmlformats.org/officeDocument/2006/relationships/image" Target="../media/image551.jpeg"/><Relationship Id="rId64" Type="http://schemas.openxmlformats.org/officeDocument/2006/relationships/image" Target="../media/image567.jpeg"/><Relationship Id="rId69" Type="http://schemas.openxmlformats.org/officeDocument/2006/relationships/image" Target="../media/image572.jpeg"/><Relationship Id="rId8" Type="http://schemas.openxmlformats.org/officeDocument/2006/relationships/image" Target="../media/image511.jpeg"/><Relationship Id="rId51" Type="http://schemas.openxmlformats.org/officeDocument/2006/relationships/image" Target="../media/image554.jpeg"/><Relationship Id="rId72" Type="http://schemas.openxmlformats.org/officeDocument/2006/relationships/image" Target="../media/image575.jpeg"/><Relationship Id="rId80" Type="http://schemas.openxmlformats.org/officeDocument/2006/relationships/image" Target="../media/image583.jpeg"/><Relationship Id="rId85" Type="http://schemas.openxmlformats.org/officeDocument/2006/relationships/image" Target="../media/image588.jpeg"/><Relationship Id="rId93" Type="http://schemas.openxmlformats.org/officeDocument/2006/relationships/image" Target="../media/image596.jpeg"/><Relationship Id="rId3" Type="http://schemas.openxmlformats.org/officeDocument/2006/relationships/image" Target="../media/image506.png"/><Relationship Id="rId12" Type="http://schemas.openxmlformats.org/officeDocument/2006/relationships/image" Target="../media/image515.jpeg"/><Relationship Id="rId17" Type="http://schemas.openxmlformats.org/officeDocument/2006/relationships/image" Target="../media/image520.jpeg"/><Relationship Id="rId25" Type="http://schemas.openxmlformats.org/officeDocument/2006/relationships/image" Target="../media/image528.png"/><Relationship Id="rId33" Type="http://schemas.openxmlformats.org/officeDocument/2006/relationships/image" Target="../media/image536.jpeg"/><Relationship Id="rId38" Type="http://schemas.openxmlformats.org/officeDocument/2006/relationships/image" Target="../media/image541.jpeg"/><Relationship Id="rId46" Type="http://schemas.openxmlformats.org/officeDocument/2006/relationships/image" Target="../media/image549.jpeg"/><Relationship Id="rId59" Type="http://schemas.openxmlformats.org/officeDocument/2006/relationships/image" Target="../media/image562.jpeg"/><Relationship Id="rId67" Type="http://schemas.openxmlformats.org/officeDocument/2006/relationships/image" Target="../media/image570.jpeg"/><Relationship Id="rId20" Type="http://schemas.openxmlformats.org/officeDocument/2006/relationships/image" Target="../media/image523.jpeg"/><Relationship Id="rId41" Type="http://schemas.openxmlformats.org/officeDocument/2006/relationships/image" Target="../media/image544.jpeg"/><Relationship Id="rId54" Type="http://schemas.openxmlformats.org/officeDocument/2006/relationships/image" Target="../media/image557.jpeg"/><Relationship Id="rId62" Type="http://schemas.openxmlformats.org/officeDocument/2006/relationships/image" Target="../media/image565.jpeg"/><Relationship Id="rId70" Type="http://schemas.openxmlformats.org/officeDocument/2006/relationships/image" Target="../media/image573.jpeg"/><Relationship Id="rId75" Type="http://schemas.openxmlformats.org/officeDocument/2006/relationships/image" Target="../media/image578.jpeg"/><Relationship Id="rId83" Type="http://schemas.openxmlformats.org/officeDocument/2006/relationships/image" Target="../media/image586.png"/><Relationship Id="rId88" Type="http://schemas.openxmlformats.org/officeDocument/2006/relationships/image" Target="../media/image591.jpeg"/><Relationship Id="rId91" Type="http://schemas.openxmlformats.org/officeDocument/2006/relationships/image" Target="../media/image594.png"/><Relationship Id="rId1" Type="http://schemas.openxmlformats.org/officeDocument/2006/relationships/image" Target="../media/image504.jpeg"/><Relationship Id="rId6" Type="http://schemas.openxmlformats.org/officeDocument/2006/relationships/image" Target="../media/image509.jpeg"/><Relationship Id="rId15" Type="http://schemas.openxmlformats.org/officeDocument/2006/relationships/image" Target="../media/image518.png"/><Relationship Id="rId23" Type="http://schemas.openxmlformats.org/officeDocument/2006/relationships/image" Target="../media/image526.jpeg"/><Relationship Id="rId28" Type="http://schemas.openxmlformats.org/officeDocument/2006/relationships/image" Target="../media/image531.jpeg"/><Relationship Id="rId36" Type="http://schemas.openxmlformats.org/officeDocument/2006/relationships/image" Target="../media/image539.jpeg"/><Relationship Id="rId49" Type="http://schemas.openxmlformats.org/officeDocument/2006/relationships/image" Target="../media/image552.jpeg"/><Relationship Id="rId57" Type="http://schemas.openxmlformats.org/officeDocument/2006/relationships/image" Target="../media/image560.png"/><Relationship Id="rId10" Type="http://schemas.openxmlformats.org/officeDocument/2006/relationships/image" Target="../media/image513.jpeg"/><Relationship Id="rId31" Type="http://schemas.openxmlformats.org/officeDocument/2006/relationships/image" Target="../media/image534.jpeg"/><Relationship Id="rId44" Type="http://schemas.openxmlformats.org/officeDocument/2006/relationships/image" Target="../media/image547.png"/><Relationship Id="rId52" Type="http://schemas.openxmlformats.org/officeDocument/2006/relationships/image" Target="../media/image555.jpeg"/><Relationship Id="rId60" Type="http://schemas.openxmlformats.org/officeDocument/2006/relationships/image" Target="../media/image563.jpeg"/><Relationship Id="rId65" Type="http://schemas.openxmlformats.org/officeDocument/2006/relationships/image" Target="../media/image568.jpeg"/><Relationship Id="rId73" Type="http://schemas.openxmlformats.org/officeDocument/2006/relationships/image" Target="../media/image576.jpeg"/><Relationship Id="rId78" Type="http://schemas.openxmlformats.org/officeDocument/2006/relationships/image" Target="../media/image581.jpeg"/><Relationship Id="rId81" Type="http://schemas.openxmlformats.org/officeDocument/2006/relationships/image" Target="../media/image584.jpeg"/><Relationship Id="rId86" Type="http://schemas.openxmlformats.org/officeDocument/2006/relationships/image" Target="../media/image589.jpeg"/><Relationship Id="rId4" Type="http://schemas.openxmlformats.org/officeDocument/2006/relationships/image" Target="../media/image507.jpeg"/><Relationship Id="rId9" Type="http://schemas.openxmlformats.org/officeDocument/2006/relationships/image" Target="../media/image512.jpeg"/><Relationship Id="rId13" Type="http://schemas.openxmlformats.org/officeDocument/2006/relationships/image" Target="../media/image516.png"/><Relationship Id="rId18" Type="http://schemas.openxmlformats.org/officeDocument/2006/relationships/image" Target="../media/image521.jpeg"/><Relationship Id="rId39" Type="http://schemas.openxmlformats.org/officeDocument/2006/relationships/image" Target="../media/image542.jpeg"/><Relationship Id="rId34" Type="http://schemas.openxmlformats.org/officeDocument/2006/relationships/image" Target="../media/image537.jpeg"/><Relationship Id="rId50" Type="http://schemas.openxmlformats.org/officeDocument/2006/relationships/image" Target="../media/image553.jpeg"/><Relationship Id="rId55" Type="http://schemas.openxmlformats.org/officeDocument/2006/relationships/image" Target="../media/image558.jpeg"/><Relationship Id="rId76" Type="http://schemas.openxmlformats.org/officeDocument/2006/relationships/image" Target="../media/image579.jpeg"/><Relationship Id="rId7" Type="http://schemas.openxmlformats.org/officeDocument/2006/relationships/image" Target="../media/image510.jpeg"/><Relationship Id="rId71" Type="http://schemas.openxmlformats.org/officeDocument/2006/relationships/image" Target="../media/image574.jpeg"/><Relationship Id="rId92" Type="http://schemas.openxmlformats.org/officeDocument/2006/relationships/image" Target="../media/image595.png"/><Relationship Id="rId2" Type="http://schemas.openxmlformats.org/officeDocument/2006/relationships/image" Target="../media/image505.jpeg"/><Relationship Id="rId29" Type="http://schemas.openxmlformats.org/officeDocument/2006/relationships/image" Target="../media/image532.jpeg"/><Relationship Id="rId24" Type="http://schemas.openxmlformats.org/officeDocument/2006/relationships/image" Target="../media/image527.jpeg"/><Relationship Id="rId40" Type="http://schemas.openxmlformats.org/officeDocument/2006/relationships/image" Target="../media/image543.jpeg"/><Relationship Id="rId45" Type="http://schemas.openxmlformats.org/officeDocument/2006/relationships/image" Target="../media/image548.jpeg"/><Relationship Id="rId66" Type="http://schemas.openxmlformats.org/officeDocument/2006/relationships/image" Target="../media/image569.jpeg"/><Relationship Id="rId87" Type="http://schemas.openxmlformats.org/officeDocument/2006/relationships/image" Target="../media/image590.jpeg"/><Relationship Id="rId61" Type="http://schemas.openxmlformats.org/officeDocument/2006/relationships/image" Target="../media/image564.jpeg"/><Relationship Id="rId82" Type="http://schemas.openxmlformats.org/officeDocument/2006/relationships/image" Target="../media/image585.jpeg"/><Relationship Id="rId19" Type="http://schemas.openxmlformats.org/officeDocument/2006/relationships/image" Target="../media/image522.jpeg"/><Relationship Id="rId14" Type="http://schemas.openxmlformats.org/officeDocument/2006/relationships/image" Target="../media/image517.jpeg"/><Relationship Id="rId30" Type="http://schemas.openxmlformats.org/officeDocument/2006/relationships/image" Target="../media/image533.png"/><Relationship Id="rId35" Type="http://schemas.openxmlformats.org/officeDocument/2006/relationships/image" Target="../media/image538.jpeg"/><Relationship Id="rId56" Type="http://schemas.openxmlformats.org/officeDocument/2006/relationships/image" Target="../media/image559.jpeg"/><Relationship Id="rId77" Type="http://schemas.openxmlformats.org/officeDocument/2006/relationships/image" Target="../media/image58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2505075</xdr:colOff>
      <xdr:row>35</xdr:row>
      <xdr:rowOff>22346</xdr:rowOff>
    </xdr:from>
    <xdr:to>
      <xdr:col>1</xdr:col>
      <xdr:colOff>3200400</xdr:colOff>
      <xdr:row>39</xdr:row>
      <xdr:rowOff>133623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2DD70B2-A1E1-4C18-A7EA-6C79FC55F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8070971"/>
          <a:ext cx="3286125" cy="1092353"/>
        </a:xfrm>
        <a:prstGeom prst="rect">
          <a:avLst/>
        </a:prstGeom>
      </xdr:spPr>
    </xdr:pic>
    <xdr:clientData/>
  </xdr:twoCellAnchor>
  <xdr:twoCellAnchor editAs="oneCell">
    <xdr:from>
      <xdr:col>0</xdr:col>
      <xdr:colOff>524934</xdr:colOff>
      <xdr:row>19</xdr:row>
      <xdr:rowOff>17569</xdr:rowOff>
    </xdr:from>
    <xdr:to>
      <xdr:col>1</xdr:col>
      <xdr:colOff>2870201</xdr:colOff>
      <xdr:row>26</xdr:row>
      <xdr:rowOff>380563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330A43-FDCA-F734-C8A9-E5A857DA5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934" y="5326169"/>
          <a:ext cx="5308600" cy="22087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475</xdr:row>
      <xdr:rowOff>0</xdr:rowOff>
    </xdr:from>
    <xdr:to>
      <xdr:col>0</xdr:col>
      <xdr:colOff>952500</xdr:colOff>
      <xdr:row>475</xdr:row>
      <xdr:rowOff>0</xdr:rowOff>
    </xdr:to>
    <xdr:pic>
      <xdr:nvPicPr>
        <xdr:cNvPr id="2891" name="Рисунок 42">
          <a:extLst>
            <a:ext uri="{FF2B5EF4-FFF2-40B4-BE49-F238E27FC236}">
              <a16:creationId xmlns:a16="http://schemas.microsoft.com/office/drawing/2014/main" id="{D1F6AB77-FE55-426A-BBCC-FC8D6C4EA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73" r="22820"/>
        <a:stretch>
          <a:fillRect/>
        </a:stretch>
      </xdr:blipFill>
      <xdr:spPr bwMode="auto">
        <a:xfrm>
          <a:off x="0" y="23559135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1419225</xdr:colOff>
      <xdr:row>475</xdr:row>
      <xdr:rowOff>0</xdr:rowOff>
    </xdr:from>
    <xdr:to>
      <xdr:col>1</xdr:col>
      <xdr:colOff>1152525</xdr:colOff>
      <xdr:row>475</xdr:row>
      <xdr:rowOff>0</xdr:rowOff>
    </xdr:to>
    <xdr:pic>
      <xdr:nvPicPr>
        <xdr:cNvPr id="2892" name="Рисунок 43">
          <a:extLst>
            <a:ext uri="{FF2B5EF4-FFF2-40B4-BE49-F238E27FC236}">
              <a16:creationId xmlns:a16="http://schemas.microsoft.com/office/drawing/2014/main" id="{61500FAD-7BE5-4467-972D-775D242CA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8" r="20779"/>
        <a:stretch>
          <a:fillRect/>
        </a:stretch>
      </xdr:blipFill>
      <xdr:spPr bwMode="auto">
        <a:xfrm>
          <a:off x="1190625" y="235591350"/>
          <a:ext cx="1152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1504950</xdr:colOff>
      <xdr:row>475</xdr:row>
      <xdr:rowOff>0</xdr:rowOff>
    </xdr:from>
    <xdr:to>
      <xdr:col>1</xdr:col>
      <xdr:colOff>1104900</xdr:colOff>
      <xdr:row>475</xdr:row>
      <xdr:rowOff>0</xdr:rowOff>
    </xdr:to>
    <xdr:pic>
      <xdr:nvPicPr>
        <xdr:cNvPr id="2893" name="Рисунок 229" descr="9700.jpg">
          <a:extLst>
            <a:ext uri="{FF2B5EF4-FFF2-40B4-BE49-F238E27FC236}">
              <a16:creationId xmlns:a16="http://schemas.microsoft.com/office/drawing/2014/main" id="{F0E939D7-CE56-4A02-B0BE-7796BEA59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35591350"/>
          <a:ext cx="1104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304800</xdr:colOff>
      <xdr:row>475</xdr:row>
      <xdr:rowOff>304800</xdr:rowOff>
    </xdr:to>
    <xdr:sp macro="" textlink="">
      <xdr:nvSpPr>
        <xdr:cNvPr id="2894" name="AutoShape 3" descr="https://cdn2.static1-sima-land.com/items/2149517/0/700-nw.jpg">
          <a:extLst>
            <a:ext uri="{FF2B5EF4-FFF2-40B4-BE49-F238E27FC236}">
              <a16:creationId xmlns:a16="http://schemas.microsoft.com/office/drawing/2014/main" id="{F5F7EE02-AFD3-4A34-8967-BDEB3CA4372B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304800</xdr:colOff>
      <xdr:row>475</xdr:row>
      <xdr:rowOff>304800</xdr:rowOff>
    </xdr:to>
    <xdr:sp macro="" textlink="">
      <xdr:nvSpPr>
        <xdr:cNvPr id="2895" name="AutoShape 2947" descr="https://3.allegroimg.com/s1440/03b2bc/a35789a942eabf85d31f49ad4f33">
          <a:extLst>
            <a:ext uri="{FF2B5EF4-FFF2-40B4-BE49-F238E27FC236}">
              <a16:creationId xmlns:a16="http://schemas.microsoft.com/office/drawing/2014/main" id="{8D1BC420-74FD-4C1B-A4ED-8432B4D22C1D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304800</xdr:colOff>
      <xdr:row>476</xdr:row>
      <xdr:rowOff>304800</xdr:rowOff>
    </xdr:to>
    <xdr:sp macro="" textlink="">
      <xdr:nvSpPr>
        <xdr:cNvPr id="2896" name="AutoShape 2948" descr="https://3.allegroimg.com/s1440/03b2bc/a35789a942eabf85d31f49ad4f33">
          <a:extLst>
            <a:ext uri="{FF2B5EF4-FFF2-40B4-BE49-F238E27FC236}">
              <a16:creationId xmlns:a16="http://schemas.microsoft.com/office/drawing/2014/main" id="{CFBC4D06-FCC3-43A9-B893-2A8BAA4B522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897" name="AutoShape 2949" descr="https://3.allegroimg.com/s1440/03b2bc/a35789a942eabf85d31f49ad4f33">
          <a:extLst>
            <a:ext uri="{FF2B5EF4-FFF2-40B4-BE49-F238E27FC236}">
              <a16:creationId xmlns:a16="http://schemas.microsoft.com/office/drawing/2014/main" id="{0EDB65DF-5476-40BF-833A-30D6BEAC471A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898" name="AutoShape 2950" descr="https://3.allegroimg.com/original/03b2bc/a35789a942eabf85d31f49ad4f33">
          <a:extLst>
            <a:ext uri="{FF2B5EF4-FFF2-40B4-BE49-F238E27FC236}">
              <a16:creationId xmlns:a16="http://schemas.microsoft.com/office/drawing/2014/main" id="{C631D468-C9F7-4663-8B8C-739E1F07C0F3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899" name="AutoShape 2951" descr="https://3.allegroimg.com/original/03b2bc/a35789a942eabf85d31f49ad4f33">
          <a:extLst>
            <a:ext uri="{FF2B5EF4-FFF2-40B4-BE49-F238E27FC236}">
              <a16:creationId xmlns:a16="http://schemas.microsoft.com/office/drawing/2014/main" id="{36627B4A-714C-4026-9E6E-4DDEA0FF7CF0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00" name="AutoShape 2953" descr="https://3.allegroimg.com/original/03b2bc/a35789a942eabf85d31f49ad4f33">
          <a:extLst>
            <a:ext uri="{FF2B5EF4-FFF2-40B4-BE49-F238E27FC236}">
              <a16:creationId xmlns:a16="http://schemas.microsoft.com/office/drawing/2014/main" id="{34ECB328-3B0C-4438-9A98-727F35108AF5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01" name="AutoShape 2954" descr="https://3.allegroimg.com/original/03b2bc/a35789a942eabf85d31f49ad4f33">
          <a:extLst>
            <a:ext uri="{FF2B5EF4-FFF2-40B4-BE49-F238E27FC236}">
              <a16:creationId xmlns:a16="http://schemas.microsoft.com/office/drawing/2014/main" id="{8BD9FD91-0FF2-49D1-90D4-7FA9EE3CA313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02" name="AutoShape 2956" descr="https://f.allegroimg.com/original/0344e0/838d711d498e8a7359d45b83fdcf">
          <a:extLst>
            <a:ext uri="{FF2B5EF4-FFF2-40B4-BE49-F238E27FC236}">
              <a16:creationId xmlns:a16="http://schemas.microsoft.com/office/drawing/2014/main" id="{8E2B950C-2836-4805-9467-7D26D7162BFC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03" name="AutoShape 2958" descr="https://3.allegroimg.com/original/03b2bc/a35789a942eabf85d31f49ad4f33">
          <a:extLst>
            <a:ext uri="{FF2B5EF4-FFF2-40B4-BE49-F238E27FC236}">
              <a16:creationId xmlns:a16="http://schemas.microsoft.com/office/drawing/2014/main" id="{98CF4E2A-CDF4-4949-AAEC-291388C896B8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04" name="AutoShape 2959" descr="https://3.allegroimg.com/original/03b2bc/a35789a942eabf85d31f49ad4f33">
          <a:extLst>
            <a:ext uri="{FF2B5EF4-FFF2-40B4-BE49-F238E27FC236}">
              <a16:creationId xmlns:a16="http://schemas.microsoft.com/office/drawing/2014/main" id="{97E46168-12CF-4AC7-B20D-51A467CFCA7C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05" name="AutoShape 1027" descr="https://interkniga.net/app/files/2019/09/41136-2.jpg">
          <a:extLst>
            <a:ext uri="{FF2B5EF4-FFF2-40B4-BE49-F238E27FC236}">
              <a16:creationId xmlns:a16="http://schemas.microsoft.com/office/drawing/2014/main" id="{5477A7E2-E27B-4E5A-834A-75526C983C61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06" name="AutoShape 5" descr="[Ramka]   1244 &lt;/br&gt;">
          <a:extLst>
            <a:ext uri="{FF2B5EF4-FFF2-40B4-BE49-F238E27FC236}">
              <a16:creationId xmlns:a16="http://schemas.microsoft.com/office/drawing/2014/main" id="{9175BE6A-90A7-4A0F-A72D-4B5624F4676C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07" name="AutoShape 5" descr="Фоторамка GEDEON B104E 10x15 (70484)">
          <a:extLst>
            <a:ext uri="{FF2B5EF4-FFF2-40B4-BE49-F238E27FC236}">
              <a16:creationId xmlns:a16="http://schemas.microsoft.com/office/drawing/2014/main" id="{ED2D22B1-889D-4204-A637-0A1D26FBF2FE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08" name="AutoShape 6" descr="Фоторамка GEDEON B104E 10x15 (70484)">
          <a:extLst>
            <a:ext uri="{FF2B5EF4-FFF2-40B4-BE49-F238E27FC236}">
              <a16:creationId xmlns:a16="http://schemas.microsoft.com/office/drawing/2014/main" id="{57865897-D691-47B8-9D71-25AC4D2BA06D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09" name="AutoShape 7" descr="Фоторамка GEDEON B104E 10x15 (70484)">
          <a:extLst>
            <a:ext uri="{FF2B5EF4-FFF2-40B4-BE49-F238E27FC236}">
              <a16:creationId xmlns:a16="http://schemas.microsoft.com/office/drawing/2014/main" id="{93C98D98-C840-447E-AE52-FE210B790772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10" name="AutoShape 5" descr="Фоторамка GEDEON B104E 10x15 (70484)">
          <a:extLst>
            <a:ext uri="{FF2B5EF4-FFF2-40B4-BE49-F238E27FC236}">
              <a16:creationId xmlns:a16="http://schemas.microsoft.com/office/drawing/2014/main" id="{6AE4865B-0281-4E7F-A463-33F86921CF55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304800</xdr:colOff>
      <xdr:row>475</xdr:row>
      <xdr:rowOff>95251</xdr:rowOff>
    </xdr:to>
    <xdr:sp macro="" textlink="">
      <xdr:nvSpPr>
        <xdr:cNvPr id="2911" name="AutoShape 6" descr="Фоторамка GEDEON B104E 10x15 (70484)">
          <a:extLst>
            <a:ext uri="{FF2B5EF4-FFF2-40B4-BE49-F238E27FC236}">
              <a16:creationId xmlns:a16="http://schemas.microsoft.com/office/drawing/2014/main" id="{D7ABF505-1AD1-4CE3-AC74-C67920E12F76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304800</xdr:colOff>
      <xdr:row>476</xdr:row>
      <xdr:rowOff>304800</xdr:rowOff>
    </xdr:to>
    <xdr:sp macro="" textlink="">
      <xdr:nvSpPr>
        <xdr:cNvPr id="2912" name="AutoShape 7" descr="Фоторамка GEDEON B104E 10x15 (70484)">
          <a:extLst>
            <a:ext uri="{FF2B5EF4-FFF2-40B4-BE49-F238E27FC236}">
              <a16:creationId xmlns:a16="http://schemas.microsoft.com/office/drawing/2014/main" id="{58FC21F3-2746-4ADB-99DF-28486662494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304800</xdr:colOff>
      <xdr:row>475</xdr:row>
      <xdr:rowOff>304800</xdr:rowOff>
    </xdr:to>
    <xdr:sp macro="" textlink="">
      <xdr:nvSpPr>
        <xdr:cNvPr id="2913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6BCAC1ED-C2B3-4F24-94CF-892A13ED2E7E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304800</xdr:colOff>
      <xdr:row>475</xdr:row>
      <xdr:rowOff>304800</xdr:rowOff>
    </xdr:to>
    <xdr:sp macro="" textlink="">
      <xdr:nvSpPr>
        <xdr:cNvPr id="2914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84931065-942F-44AF-ADDF-3397BEF3F94E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304800</xdr:colOff>
      <xdr:row>475</xdr:row>
      <xdr:rowOff>304800</xdr:rowOff>
    </xdr:to>
    <xdr:sp macro="" textlink="">
      <xdr:nvSpPr>
        <xdr:cNvPr id="2915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56B2AAB3-E5D5-4446-A8A7-02C8B89B2AD2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304800</xdr:colOff>
      <xdr:row>475</xdr:row>
      <xdr:rowOff>304800</xdr:rowOff>
    </xdr:to>
    <xdr:sp macro="" textlink="">
      <xdr:nvSpPr>
        <xdr:cNvPr id="2916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EA6311E6-8183-4D16-BB5E-9D7BB9491682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304800</xdr:colOff>
      <xdr:row>475</xdr:row>
      <xdr:rowOff>304800</xdr:rowOff>
    </xdr:to>
    <xdr:sp macro="" textlink="">
      <xdr:nvSpPr>
        <xdr:cNvPr id="2917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B76D7F9B-5EB3-483B-8357-01703D1EEDBC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304800</xdr:colOff>
      <xdr:row>478</xdr:row>
      <xdr:rowOff>304800</xdr:rowOff>
    </xdr:to>
    <xdr:sp macro="" textlink="">
      <xdr:nvSpPr>
        <xdr:cNvPr id="2918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21FB92F5-E878-41C0-8C6B-1A96A7416068}"/>
            </a:ext>
          </a:extLst>
        </xdr:cNvPr>
        <xdr:cNvSpPr>
          <a:spLocks noChangeAspect="1" noChangeArrowheads="1"/>
        </xdr:cNvSpPr>
      </xdr:nvSpPr>
      <xdr:spPr bwMode="auto">
        <a:xfrm>
          <a:off x="0" y="237134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304800</xdr:colOff>
      <xdr:row>476</xdr:row>
      <xdr:rowOff>304800</xdr:rowOff>
    </xdr:to>
    <xdr:sp macro="" textlink="">
      <xdr:nvSpPr>
        <xdr:cNvPr id="2919" name="AutoShape 1027" descr="Traditional album sewn DBCL30MIRACLE &lt;/br&gt;size of sheets: 29x32 &lt;/br&gt; Number of pages: 60 &lt;/br&gt; Sheets color: kremowy">
          <a:extLst>
            <a:ext uri="{FF2B5EF4-FFF2-40B4-BE49-F238E27FC236}">
              <a16:creationId xmlns:a16="http://schemas.microsoft.com/office/drawing/2014/main" id="{E9C21E2C-2803-4B9D-B257-8E4DD7F216D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304800</xdr:colOff>
      <xdr:row>475</xdr:row>
      <xdr:rowOff>304800</xdr:rowOff>
    </xdr:to>
    <xdr:sp macro="" textlink="">
      <xdr:nvSpPr>
        <xdr:cNvPr id="2920" name="AutoShape 3397" descr="Pocket album bonded DPH46200MODERNCAMERA-1&lt;/br&gt; photos size: 10x15 &lt;/br&gt; Number of photos:  200&lt;/br&gt; Number of images per page: 2">
          <a:extLst>
            <a:ext uri="{FF2B5EF4-FFF2-40B4-BE49-F238E27FC236}">
              <a16:creationId xmlns:a16="http://schemas.microsoft.com/office/drawing/2014/main" id="{FA12786A-B9C7-48D2-9B38-0F3E888AA55F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361950</xdr:colOff>
      <xdr:row>164</xdr:row>
      <xdr:rowOff>38100</xdr:rowOff>
    </xdr:from>
    <xdr:to>
      <xdr:col>0</xdr:col>
      <xdr:colOff>895350</xdr:colOff>
      <xdr:row>164</xdr:row>
      <xdr:rowOff>571500</xdr:rowOff>
    </xdr:to>
    <xdr:pic>
      <xdr:nvPicPr>
        <xdr:cNvPr id="2921" name="Рисунок 371" descr="Фоторамка МИРАМ 25х25 647246-11 (12)">
          <a:extLst>
            <a:ext uri="{FF2B5EF4-FFF2-40B4-BE49-F238E27FC236}">
              <a16:creationId xmlns:a16="http://schemas.microsoft.com/office/drawing/2014/main" id="{F3B7137D-A49E-4AFA-829A-768E5A93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61950" y="708469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307</xdr:row>
      <xdr:rowOff>38100</xdr:rowOff>
    </xdr:from>
    <xdr:to>
      <xdr:col>0</xdr:col>
      <xdr:colOff>866775</xdr:colOff>
      <xdr:row>307</xdr:row>
      <xdr:rowOff>600075</xdr:rowOff>
    </xdr:to>
    <xdr:pic>
      <xdr:nvPicPr>
        <xdr:cNvPr id="2922" name="Рисунок 371" descr="Фоторамка МИРАМ 25х25 647246-11 (12)">
          <a:extLst>
            <a:ext uri="{FF2B5EF4-FFF2-40B4-BE49-F238E27FC236}">
              <a16:creationId xmlns:a16="http://schemas.microsoft.com/office/drawing/2014/main" id="{F3FED214-4A0A-4C1B-9443-E4788A2A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14325" y="1414081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170</xdr:row>
      <xdr:rowOff>38100</xdr:rowOff>
    </xdr:from>
    <xdr:to>
      <xdr:col>0</xdr:col>
      <xdr:colOff>885825</xdr:colOff>
      <xdr:row>170</xdr:row>
      <xdr:rowOff>571500</xdr:rowOff>
    </xdr:to>
    <xdr:pic>
      <xdr:nvPicPr>
        <xdr:cNvPr id="2923" name="Рисунок 284" descr="Фоторамка МИРАМ 60х80 647277-24 (3)">
          <a:extLst>
            <a:ext uri="{FF2B5EF4-FFF2-40B4-BE49-F238E27FC236}">
              <a16:creationId xmlns:a16="http://schemas.microsoft.com/office/drawing/2014/main" id="{F4A11774-9BB9-4201-8643-8F867A50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52425" y="746188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304800</xdr:colOff>
      <xdr:row>475</xdr:row>
      <xdr:rowOff>304800</xdr:rowOff>
    </xdr:to>
    <xdr:sp macro="" textlink="">
      <xdr:nvSpPr>
        <xdr:cNvPr id="2924" name="AutoShape 2418" descr="А 1.1.8 ― на 2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E1470329-F10C-4803-A611-3D5DB923CA2C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304800</xdr:colOff>
      <xdr:row>475</xdr:row>
      <xdr:rowOff>304800</xdr:rowOff>
    </xdr:to>
    <xdr:sp macro="" textlink="">
      <xdr:nvSpPr>
        <xdr:cNvPr id="2925" name="AutoShape 3841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ADE45C01-6B08-49DC-80B5-24EE48E72D95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475</xdr:row>
      <xdr:rowOff>0</xdr:rowOff>
    </xdr:from>
    <xdr:to>
      <xdr:col>3</xdr:col>
      <xdr:colOff>295275</xdr:colOff>
      <xdr:row>475</xdr:row>
      <xdr:rowOff>304800</xdr:rowOff>
    </xdr:to>
    <xdr:sp macro="" textlink="">
      <xdr:nvSpPr>
        <xdr:cNvPr id="2926" name="AutoShape 3842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79A59BD7-096D-41F7-8291-F535A25BF8B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23559135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361950</xdr:colOff>
      <xdr:row>204</xdr:row>
      <xdr:rowOff>38100</xdr:rowOff>
    </xdr:from>
    <xdr:to>
      <xdr:col>0</xdr:col>
      <xdr:colOff>895350</xdr:colOff>
      <xdr:row>204</xdr:row>
      <xdr:rowOff>552450</xdr:rowOff>
    </xdr:to>
    <xdr:pic>
      <xdr:nvPicPr>
        <xdr:cNvPr id="2927" name="Рисунок 229" descr="Фоторамка Gallery 13х18 644858-5 (12)">
          <a:extLst>
            <a:ext uri="{FF2B5EF4-FFF2-40B4-BE49-F238E27FC236}">
              <a16:creationId xmlns:a16="http://schemas.microsoft.com/office/drawing/2014/main" id="{7AFAA720-D8B6-4FA1-8042-4A5DB945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61950" y="93316425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392</xdr:row>
      <xdr:rowOff>0</xdr:rowOff>
    </xdr:from>
    <xdr:to>
      <xdr:col>0</xdr:col>
      <xdr:colOff>304800</xdr:colOff>
      <xdr:row>392</xdr:row>
      <xdr:rowOff>304800</xdr:rowOff>
    </xdr:to>
    <xdr:sp macro="" textlink="">
      <xdr:nvSpPr>
        <xdr:cNvPr id="2928" name="AutoShape 1025" descr="Фоторамка МИРАМ 20х30 641862-8 (12) ">
          <a:extLst>
            <a:ext uri="{FF2B5EF4-FFF2-40B4-BE49-F238E27FC236}">
              <a16:creationId xmlns:a16="http://schemas.microsoft.com/office/drawing/2014/main" id="{D9A97CC9-FD28-4299-BE08-268A3C7A470F}"/>
            </a:ext>
          </a:extLst>
        </xdr:cNvPr>
        <xdr:cNvSpPr>
          <a:spLocks noChangeAspect="1" noChangeArrowheads="1"/>
        </xdr:cNvSpPr>
      </xdr:nvSpPr>
      <xdr:spPr bwMode="auto">
        <a:xfrm>
          <a:off x="0" y="189718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393</xdr:row>
      <xdr:rowOff>0</xdr:rowOff>
    </xdr:from>
    <xdr:to>
      <xdr:col>0</xdr:col>
      <xdr:colOff>304800</xdr:colOff>
      <xdr:row>393</xdr:row>
      <xdr:rowOff>304800</xdr:rowOff>
    </xdr:to>
    <xdr:sp macro="" textlink="">
      <xdr:nvSpPr>
        <xdr:cNvPr id="2929" name="AutoShape 1026" descr="Фоторамка МИРАМ 20х30 641862-8 (12) ">
          <a:extLst>
            <a:ext uri="{FF2B5EF4-FFF2-40B4-BE49-F238E27FC236}">
              <a16:creationId xmlns:a16="http://schemas.microsoft.com/office/drawing/2014/main" id="{104AADE5-013A-4EA4-A95D-E78F5E5C1C06}"/>
            </a:ext>
          </a:extLst>
        </xdr:cNvPr>
        <xdr:cNvSpPr>
          <a:spLocks noChangeAspect="1" noChangeArrowheads="1"/>
        </xdr:cNvSpPr>
      </xdr:nvSpPr>
      <xdr:spPr bwMode="auto">
        <a:xfrm>
          <a:off x="0" y="19034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126</xdr:row>
      <xdr:rowOff>47625</xdr:rowOff>
    </xdr:from>
    <xdr:to>
      <xdr:col>0</xdr:col>
      <xdr:colOff>895350</xdr:colOff>
      <xdr:row>126</xdr:row>
      <xdr:rowOff>590550</xdr:rowOff>
    </xdr:to>
    <xdr:pic>
      <xdr:nvPicPr>
        <xdr:cNvPr id="2930" name="Рисунок 342" descr="Фоторамка МИРАМ 10х15 642046-4 (12)">
          <a:extLst>
            <a:ext uri="{FF2B5EF4-FFF2-40B4-BE49-F238E27FC236}">
              <a16:creationId xmlns:a16="http://schemas.microsoft.com/office/drawing/2014/main" id="{CC640756-4CFA-4852-9C1B-5989E5DE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15976"/>
        <a:stretch>
          <a:fillRect/>
        </a:stretch>
      </xdr:blipFill>
      <xdr:spPr bwMode="auto">
        <a:xfrm>
          <a:off x="342900" y="555879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168</xdr:row>
      <xdr:rowOff>47625</xdr:rowOff>
    </xdr:from>
    <xdr:to>
      <xdr:col>0</xdr:col>
      <xdr:colOff>866775</xdr:colOff>
      <xdr:row>168</xdr:row>
      <xdr:rowOff>552450</xdr:rowOff>
    </xdr:to>
    <xdr:pic>
      <xdr:nvPicPr>
        <xdr:cNvPr id="2931" name="Рисунок 280" descr="Фоторамка МИРАМ 15х21 647211-6 (12)">
          <a:extLst>
            <a:ext uri="{FF2B5EF4-FFF2-40B4-BE49-F238E27FC236}">
              <a16:creationId xmlns:a16="http://schemas.microsoft.com/office/drawing/2014/main" id="{4E6885EB-D252-4F1F-BE07-84D59A17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61950" y="733710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169</xdr:row>
      <xdr:rowOff>38100</xdr:rowOff>
    </xdr:from>
    <xdr:to>
      <xdr:col>0</xdr:col>
      <xdr:colOff>876300</xdr:colOff>
      <xdr:row>169</xdr:row>
      <xdr:rowOff>571500</xdr:rowOff>
    </xdr:to>
    <xdr:pic>
      <xdr:nvPicPr>
        <xdr:cNvPr id="2932" name="Рисунок 370" descr="Фоторамка МИРАМ 10х15 647221-4 (12)">
          <a:extLst>
            <a:ext uri="{FF2B5EF4-FFF2-40B4-BE49-F238E27FC236}">
              <a16:creationId xmlns:a16="http://schemas.microsoft.com/office/drawing/2014/main" id="{F7B1300F-7BA2-4C61-83E8-F6A8D282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52425" y="7399020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267</xdr:row>
      <xdr:rowOff>38100</xdr:rowOff>
    </xdr:from>
    <xdr:to>
      <xdr:col>0</xdr:col>
      <xdr:colOff>923925</xdr:colOff>
      <xdr:row>267</xdr:row>
      <xdr:rowOff>571500</xdr:rowOff>
    </xdr:to>
    <xdr:pic>
      <xdr:nvPicPr>
        <xdr:cNvPr id="2933" name="Рисунок 284" descr="Фоторамка МИРАМ 60х80 647277-24 (3)">
          <a:extLst>
            <a:ext uri="{FF2B5EF4-FFF2-40B4-BE49-F238E27FC236}">
              <a16:creationId xmlns:a16="http://schemas.microsoft.com/office/drawing/2014/main" id="{BC4993F1-1BA5-4088-9303-D3B4934E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90525" y="1233487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308</xdr:row>
      <xdr:rowOff>57150</xdr:rowOff>
    </xdr:from>
    <xdr:to>
      <xdr:col>0</xdr:col>
      <xdr:colOff>857250</xdr:colOff>
      <xdr:row>308</xdr:row>
      <xdr:rowOff>590550</xdr:rowOff>
    </xdr:to>
    <xdr:pic>
      <xdr:nvPicPr>
        <xdr:cNvPr id="2934" name="Рисунок 280" descr="Фоторамка МИРАМ 15х21 647211-6 (12)">
          <a:extLst>
            <a:ext uri="{FF2B5EF4-FFF2-40B4-BE49-F238E27FC236}">
              <a16:creationId xmlns:a16="http://schemas.microsoft.com/office/drawing/2014/main" id="{5F5BE069-F6BA-4A51-B15B-399C7505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14325" y="142055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314</xdr:row>
      <xdr:rowOff>47625</xdr:rowOff>
    </xdr:from>
    <xdr:to>
      <xdr:col>0</xdr:col>
      <xdr:colOff>895350</xdr:colOff>
      <xdr:row>314</xdr:row>
      <xdr:rowOff>590550</xdr:rowOff>
    </xdr:to>
    <xdr:pic>
      <xdr:nvPicPr>
        <xdr:cNvPr id="2935" name="Рисунок 384" descr="Фоторамка МИРАМ 30х30 641811-33 (12)">
          <a:extLst>
            <a:ext uri="{FF2B5EF4-FFF2-40B4-BE49-F238E27FC236}">
              <a16:creationId xmlns:a16="http://schemas.microsoft.com/office/drawing/2014/main" id="{E8847408-A40C-4B24-8F3A-9B4779B7A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23850" y="146027775"/>
          <a:ext cx="5715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315</xdr:row>
      <xdr:rowOff>38100</xdr:rowOff>
    </xdr:from>
    <xdr:to>
      <xdr:col>0</xdr:col>
      <xdr:colOff>885825</xdr:colOff>
      <xdr:row>315</xdr:row>
      <xdr:rowOff>581025</xdr:rowOff>
    </xdr:to>
    <xdr:pic>
      <xdr:nvPicPr>
        <xdr:cNvPr id="2936" name="Рисунок 345" descr="Фоторамка МИРАМ 25х25 641822-11 (12)">
          <a:extLst>
            <a:ext uri="{FF2B5EF4-FFF2-40B4-BE49-F238E27FC236}">
              <a16:creationId xmlns:a16="http://schemas.microsoft.com/office/drawing/2014/main" id="{8B410052-F26A-4813-8BA8-4D4D0933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33375" y="1466469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345</xdr:row>
      <xdr:rowOff>38100</xdr:rowOff>
    </xdr:from>
    <xdr:to>
      <xdr:col>0</xdr:col>
      <xdr:colOff>866775</xdr:colOff>
      <xdr:row>345</xdr:row>
      <xdr:rowOff>571500</xdr:rowOff>
    </xdr:to>
    <xdr:pic>
      <xdr:nvPicPr>
        <xdr:cNvPr id="2937" name="Рисунок 302" descr="Фоторамка МИРАМ 13х18 636456-5 (12)">
          <a:extLst>
            <a:ext uri="{FF2B5EF4-FFF2-40B4-BE49-F238E27FC236}">
              <a16:creationId xmlns:a16="http://schemas.microsoft.com/office/drawing/2014/main" id="{354C6E76-419D-4974-B9D1-D909DB41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95275" y="164753925"/>
          <a:ext cx="571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364</xdr:row>
      <xdr:rowOff>38100</xdr:rowOff>
    </xdr:from>
    <xdr:to>
      <xdr:col>0</xdr:col>
      <xdr:colOff>876300</xdr:colOff>
      <xdr:row>364</xdr:row>
      <xdr:rowOff>590550</xdr:rowOff>
    </xdr:to>
    <xdr:pic>
      <xdr:nvPicPr>
        <xdr:cNvPr id="2938" name="Рисунок 199" descr="Фоторамка Gallery 40х50 644813-16 (6)">
          <a:extLst>
            <a:ext uri="{FF2B5EF4-FFF2-40B4-BE49-F238E27FC236}">
              <a16:creationId xmlns:a16="http://schemas.microsoft.com/office/drawing/2014/main" id="{DE813FBE-1F32-4BB1-B991-576C7D41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33375" y="175021875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129</xdr:row>
      <xdr:rowOff>57150</xdr:rowOff>
    </xdr:from>
    <xdr:to>
      <xdr:col>0</xdr:col>
      <xdr:colOff>895350</xdr:colOff>
      <xdr:row>129</xdr:row>
      <xdr:rowOff>600075</xdr:rowOff>
    </xdr:to>
    <xdr:pic>
      <xdr:nvPicPr>
        <xdr:cNvPr id="2939" name="Рисунок 389" descr="Фоторамка МИРАМ 15х20 642021-6 (12) ">
          <a:extLst>
            <a:ext uri="{FF2B5EF4-FFF2-40B4-BE49-F238E27FC236}">
              <a16:creationId xmlns:a16="http://schemas.microsoft.com/office/drawing/2014/main" id="{F8467E74-5EA8-4A39-A953-7476D3CD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6508"/>
        <a:stretch>
          <a:fillRect/>
        </a:stretch>
      </xdr:blipFill>
      <xdr:spPr bwMode="auto">
        <a:xfrm>
          <a:off x="361950" y="575119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130</xdr:row>
      <xdr:rowOff>38100</xdr:rowOff>
    </xdr:from>
    <xdr:to>
      <xdr:col>0</xdr:col>
      <xdr:colOff>895350</xdr:colOff>
      <xdr:row>130</xdr:row>
      <xdr:rowOff>581025</xdr:rowOff>
    </xdr:to>
    <xdr:pic>
      <xdr:nvPicPr>
        <xdr:cNvPr id="2940" name="Рисунок 320" descr="Фоторамка МИРАМ 29,7х42(A3) 642077-A3 (12)">
          <a:extLst>
            <a:ext uri="{FF2B5EF4-FFF2-40B4-BE49-F238E27FC236}">
              <a16:creationId xmlns:a16="http://schemas.microsoft.com/office/drawing/2014/main" id="{3925F194-B652-4D26-9B6B-275672DE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7455"/>
        <a:stretch>
          <a:fillRect/>
        </a:stretch>
      </xdr:blipFill>
      <xdr:spPr bwMode="auto">
        <a:xfrm>
          <a:off x="352425" y="581310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218</xdr:row>
      <xdr:rowOff>57150</xdr:rowOff>
    </xdr:from>
    <xdr:to>
      <xdr:col>0</xdr:col>
      <xdr:colOff>895350</xdr:colOff>
      <xdr:row>218</xdr:row>
      <xdr:rowOff>600075</xdr:rowOff>
    </xdr:to>
    <xdr:pic>
      <xdr:nvPicPr>
        <xdr:cNvPr id="2941" name="Рисунок 342" descr="Фоторамка МИРАМ 10х15 642046-4 (12)">
          <a:extLst>
            <a:ext uri="{FF2B5EF4-FFF2-40B4-BE49-F238E27FC236}">
              <a16:creationId xmlns:a16="http://schemas.microsoft.com/office/drawing/2014/main" id="{F2961B55-082A-4B69-8DED-474FDC16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15976"/>
        <a:stretch>
          <a:fillRect/>
        </a:stretch>
      </xdr:blipFill>
      <xdr:spPr bwMode="auto">
        <a:xfrm>
          <a:off x="361950" y="10049827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400050</xdr:colOff>
      <xdr:row>62</xdr:row>
      <xdr:rowOff>14816</xdr:rowOff>
    </xdr:from>
    <xdr:to>
      <xdr:col>0</xdr:col>
      <xdr:colOff>895350</xdr:colOff>
      <xdr:row>64</xdr:row>
      <xdr:rowOff>187324</xdr:rowOff>
    </xdr:to>
    <xdr:pic>
      <xdr:nvPicPr>
        <xdr:cNvPr id="2942" name="Рисунок 424" descr="https://www.s3.ru/thumb/catalog_big/upload/ci/8f0/8f0ddce9884ab5cc80ba5d21df1063e1.jpeg">
          <a:extLst>
            <a:ext uri="{FF2B5EF4-FFF2-40B4-BE49-F238E27FC236}">
              <a16:creationId xmlns:a16="http://schemas.microsoft.com/office/drawing/2014/main" id="{FE9B09B9-E7D1-4860-8819-5E3A89EBF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81" r="16034"/>
        <a:stretch>
          <a:fillRect/>
        </a:stretch>
      </xdr:blipFill>
      <xdr:spPr bwMode="auto">
        <a:xfrm>
          <a:off x="400050" y="22857883"/>
          <a:ext cx="4953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304800</xdr:colOff>
      <xdr:row>56</xdr:row>
      <xdr:rowOff>85726</xdr:rowOff>
    </xdr:to>
    <xdr:sp macro="" textlink="">
      <xdr:nvSpPr>
        <xdr:cNvPr id="2943" name="AutoShape 1031" descr="https://www.s3.ru/thumb/catalog_big/upload/ci/3b3/3b3983a639dc192a2f1616e15cf0c315.jpeg">
          <a:extLst>
            <a:ext uri="{FF2B5EF4-FFF2-40B4-BE49-F238E27FC236}">
              <a16:creationId xmlns:a16="http://schemas.microsoft.com/office/drawing/2014/main" id="{F83735D8-730D-4B0C-A181-A61BA6819071}"/>
            </a:ext>
          </a:extLst>
        </xdr:cNvPr>
        <xdr:cNvSpPr>
          <a:spLocks noChangeAspect="1" noChangeArrowheads="1"/>
        </xdr:cNvSpPr>
      </xdr:nvSpPr>
      <xdr:spPr bwMode="auto">
        <a:xfrm>
          <a:off x="5400675" y="21393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419100</xdr:colOff>
      <xdr:row>58</xdr:row>
      <xdr:rowOff>9525</xdr:rowOff>
    </xdr:from>
    <xdr:to>
      <xdr:col>0</xdr:col>
      <xdr:colOff>895350</xdr:colOff>
      <xdr:row>61</xdr:row>
      <xdr:rowOff>19050</xdr:rowOff>
    </xdr:to>
    <xdr:pic>
      <xdr:nvPicPr>
        <xdr:cNvPr id="2944" name="Рисунок 432" descr="https://www.s3.ru/thumb/catalog_big/upload/ci/9ba/9ba2971d407cb78314b05352c73103f1.jpg">
          <a:extLst>
            <a:ext uri="{FF2B5EF4-FFF2-40B4-BE49-F238E27FC236}">
              <a16:creationId xmlns:a16="http://schemas.microsoft.com/office/drawing/2014/main" id="{EBC3534B-38D4-4AB9-96CC-2EBF0C6B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02" r="14130"/>
        <a:stretch>
          <a:fillRect/>
        </a:stretch>
      </xdr:blipFill>
      <xdr:spPr bwMode="auto">
        <a:xfrm>
          <a:off x="419100" y="22059900"/>
          <a:ext cx="4762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428625</xdr:colOff>
      <xdr:row>54</xdr:row>
      <xdr:rowOff>38100</xdr:rowOff>
    </xdr:from>
    <xdr:to>
      <xdr:col>0</xdr:col>
      <xdr:colOff>895350</xdr:colOff>
      <xdr:row>57</xdr:row>
      <xdr:rowOff>66675</xdr:rowOff>
    </xdr:to>
    <xdr:pic>
      <xdr:nvPicPr>
        <xdr:cNvPr id="2945" name="Рисунок 423" descr="https://www.s3.ru/thumb/catalog_big/upload/ci/d27/d2748ab0020aaa18a7a8357c88b0ebd7.jpeg">
          <a:extLst>
            <a:ext uri="{FF2B5EF4-FFF2-40B4-BE49-F238E27FC236}">
              <a16:creationId xmlns:a16="http://schemas.microsoft.com/office/drawing/2014/main" id="{B3344CF2-F0AB-4BEF-8BB2-7AF6FD65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29" r="16035"/>
        <a:stretch>
          <a:fillRect/>
        </a:stretch>
      </xdr:blipFill>
      <xdr:spPr bwMode="auto">
        <a:xfrm>
          <a:off x="428625" y="21212175"/>
          <a:ext cx="466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409575</xdr:colOff>
      <xdr:row>50</xdr:row>
      <xdr:rowOff>47625</xdr:rowOff>
    </xdr:from>
    <xdr:to>
      <xdr:col>0</xdr:col>
      <xdr:colOff>904875</xdr:colOff>
      <xdr:row>53</xdr:row>
      <xdr:rowOff>95250</xdr:rowOff>
    </xdr:to>
    <xdr:pic>
      <xdr:nvPicPr>
        <xdr:cNvPr id="2946" name="Рисунок 427" descr="https://www.s3.ru/thumb/catalog_big/upload/ci/3b3/3b3983a639dc192a2f1616e15cf0c315.jpeg">
          <a:extLst>
            <a:ext uri="{FF2B5EF4-FFF2-40B4-BE49-F238E27FC236}">
              <a16:creationId xmlns:a16="http://schemas.microsoft.com/office/drawing/2014/main" id="{763A8AF3-51A3-4E8A-93BA-B34CB18D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30" r="14137"/>
        <a:stretch>
          <a:fillRect/>
        </a:stretch>
      </xdr:blipFill>
      <xdr:spPr bwMode="auto">
        <a:xfrm>
          <a:off x="409575" y="20345400"/>
          <a:ext cx="495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221</xdr:row>
      <xdr:rowOff>52754</xdr:rowOff>
    </xdr:from>
    <xdr:to>
      <xdr:col>0</xdr:col>
      <xdr:colOff>914401</xdr:colOff>
      <xdr:row>221</xdr:row>
      <xdr:rowOff>586154</xdr:rowOff>
    </xdr:to>
    <xdr:pic>
      <xdr:nvPicPr>
        <xdr:cNvPr id="2947" name="Рисунок 389" descr="Фоторамка МИРАМ 15х20 642021-6 (12) ">
          <a:extLst>
            <a:ext uri="{FF2B5EF4-FFF2-40B4-BE49-F238E27FC236}">
              <a16:creationId xmlns:a16="http://schemas.microsoft.com/office/drawing/2014/main" id="{8661E85E-57AD-4787-8277-49867AE7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6508"/>
        <a:stretch>
          <a:fillRect/>
        </a:stretch>
      </xdr:blipFill>
      <xdr:spPr bwMode="auto">
        <a:xfrm>
          <a:off x="371475" y="101589254"/>
          <a:ext cx="542926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261</xdr:row>
      <xdr:rowOff>38100</xdr:rowOff>
    </xdr:from>
    <xdr:to>
      <xdr:col>0</xdr:col>
      <xdr:colOff>923925</xdr:colOff>
      <xdr:row>261</xdr:row>
      <xdr:rowOff>581025</xdr:rowOff>
    </xdr:to>
    <xdr:pic>
      <xdr:nvPicPr>
        <xdr:cNvPr id="2948" name="Рисунок 280" descr="Фоторамка МИРАМ 15х21 647211-6 (12)">
          <a:extLst>
            <a:ext uri="{FF2B5EF4-FFF2-40B4-BE49-F238E27FC236}">
              <a16:creationId xmlns:a16="http://schemas.microsoft.com/office/drawing/2014/main" id="{7A503CC7-E9D3-4C8D-B799-920C9EE8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71475" y="1202055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286</xdr:row>
      <xdr:rowOff>38100</xdr:rowOff>
    </xdr:from>
    <xdr:to>
      <xdr:col>0</xdr:col>
      <xdr:colOff>895350</xdr:colOff>
      <xdr:row>286</xdr:row>
      <xdr:rowOff>590550</xdr:rowOff>
    </xdr:to>
    <xdr:pic>
      <xdr:nvPicPr>
        <xdr:cNvPr id="2949" name="Рисунок 321" descr="Фоторамка МИРАМ 20х20 636421-22 (12)">
          <a:extLst>
            <a:ext uri="{FF2B5EF4-FFF2-40B4-BE49-F238E27FC236}">
              <a16:creationId xmlns:a16="http://schemas.microsoft.com/office/drawing/2014/main" id="{FB83590F-C2A0-4D19-B169-FB705B034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33375" y="1344930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317256</xdr:colOff>
      <xdr:row>288</xdr:row>
      <xdr:rowOff>26379</xdr:rowOff>
    </xdr:from>
    <xdr:to>
      <xdr:col>0</xdr:col>
      <xdr:colOff>886558</xdr:colOff>
      <xdr:row>288</xdr:row>
      <xdr:rowOff>586644</xdr:rowOff>
    </xdr:to>
    <xdr:pic>
      <xdr:nvPicPr>
        <xdr:cNvPr id="2950" name="Рисунок 389" descr="Фоторамка МИРАМ 15х20 642021-6 (12) ">
          <a:extLst>
            <a:ext uri="{FF2B5EF4-FFF2-40B4-BE49-F238E27FC236}">
              <a16:creationId xmlns:a16="http://schemas.microsoft.com/office/drawing/2014/main" id="{2B7C4060-2B48-49B9-9D3F-6224D4ED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6508"/>
        <a:stretch>
          <a:fillRect/>
        </a:stretch>
      </xdr:blipFill>
      <xdr:spPr bwMode="auto">
        <a:xfrm>
          <a:off x="317256" y="140344283"/>
          <a:ext cx="569302" cy="560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309</xdr:row>
      <xdr:rowOff>38100</xdr:rowOff>
    </xdr:from>
    <xdr:to>
      <xdr:col>0</xdr:col>
      <xdr:colOff>857250</xdr:colOff>
      <xdr:row>309</xdr:row>
      <xdr:rowOff>600075</xdr:rowOff>
    </xdr:to>
    <xdr:pic>
      <xdr:nvPicPr>
        <xdr:cNvPr id="2951" name="Рисунок 370" descr="Фоторамка МИРАМ 10х15 647221-4 (12)">
          <a:extLst>
            <a:ext uri="{FF2B5EF4-FFF2-40B4-BE49-F238E27FC236}">
              <a16:creationId xmlns:a16="http://schemas.microsoft.com/office/drawing/2014/main" id="{BABBBB67-5BCE-46F8-BEF6-FD3DCAFEF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14325" y="14266545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312</xdr:row>
      <xdr:rowOff>38100</xdr:rowOff>
    </xdr:from>
    <xdr:to>
      <xdr:col>0</xdr:col>
      <xdr:colOff>895350</xdr:colOff>
      <xdr:row>312</xdr:row>
      <xdr:rowOff>571500</xdr:rowOff>
    </xdr:to>
    <xdr:pic>
      <xdr:nvPicPr>
        <xdr:cNvPr id="2952" name="Рисунок 331" descr="Фоторамка МИРАМ 50х70 647261-20 (6)">
          <a:extLst>
            <a:ext uri="{FF2B5EF4-FFF2-40B4-BE49-F238E27FC236}">
              <a16:creationId xmlns:a16="http://schemas.microsoft.com/office/drawing/2014/main" id="{EA179884-14F5-4D17-9E31-0DC190F0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4" r="16272"/>
        <a:stretch>
          <a:fillRect/>
        </a:stretch>
      </xdr:blipFill>
      <xdr:spPr bwMode="auto">
        <a:xfrm>
          <a:off x="333375" y="145180050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392</xdr:row>
      <xdr:rowOff>66675</xdr:rowOff>
    </xdr:from>
    <xdr:to>
      <xdr:col>0</xdr:col>
      <xdr:colOff>847725</xdr:colOff>
      <xdr:row>392</xdr:row>
      <xdr:rowOff>581025</xdr:rowOff>
    </xdr:to>
    <xdr:pic>
      <xdr:nvPicPr>
        <xdr:cNvPr id="2953" name="Рисунок 227" descr="Фоторамка Gallery 20х30 644821-8 (6)">
          <a:extLst>
            <a:ext uri="{FF2B5EF4-FFF2-40B4-BE49-F238E27FC236}">
              <a16:creationId xmlns:a16="http://schemas.microsoft.com/office/drawing/2014/main" id="{8954FF46-A5C3-4049-8054-4FF163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42900" y="189785625"/>
          <a:ext cx="504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398</xdr:row>
      <xdr:rowOff>47625</xdr:rowOff>
    </xdr:from>
    <xdr:to>
      <xdr:col>0</xdr:col>
      <xdr:colOff>885825</xdr:colOff>
      <xdr:row>398</xdr:row>
      <xdr:rowOff>600075</xdr:rowOff>
    </xdr:to>
    <xdr:pic>
      <xdr:nvPicPr>
        <xdr:cNvPr id="2954" name="Рисунок 412" descr="Фоторамка МИРАМ 13х18 641861-5 (12) ">
          <a:extLst>
            <a:ext uri="{FF2B5EF4-FFF2-40B4-BE49-F238E27FC236}">
              <a16:creationId xmlns:a16="http://schemas.microsoft.com/office/drawing/2014/main" id="{CEF55C6E-B823-42F1-9634-7B30B4C2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1931193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292</xdr:row>
      <xdr:rowOff>47625</xdr:rowOff>
    </xdr:from>
    <xdr:to>
      <xdr:col>0</xdr:col>
      <xdr:colOff>885825</xdr:colOff>
      <xdr:row>292</xdr:row>
      <xdr:rowOff>590550</xdr:rowOff>
    </xdr:to>
    <xdr:pic>
      <xdr:nvPicPr>
        <xdr:cNvPr id="2955" name="Рисунок 339" descr="Фоторамка МИРАМ 29,7х42(A3) 642061-A3 (12)">
          <a:extLst>
            <a:ext uri="{FF2B5EF4-FFF2-40B4-BE49-F238E27FC236}">
              <a16:creationId xmlns:a16="http://schemas.microsoft.com/office/drawing/2014/main" id="{BFFF24C0-1384-447C-9919-D453DB35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5680"/>
        <a:stretch>
          <a:fillRect/>
        </a:stretch>
      </xdr:blipFill>
      <xdr:spPr bwMode="auto">
        <a:xfrm>
          <a:off x="333375" y="13785532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165</xdr:row>
      <xdr:rowOff>28575</xdr:rowOff>
    </xdr:from>
    <xdr:to>
      <xdr:col>0</xdr:col>
      <xdr:colOff>895350</xdr:colOff>
      <xdr:row>165</xdr:row>
      <xdr:rowOff>571500</xdr:rowOff>
    </xdr:to>
    <xdr:pic>
      <xdr:nvPicPr>
        <xdr:cNvPr id="2956" name="Рисунок 331" descr="Фоторамка МИРАМ 50х70 647261-20 (6)">
          <a:extLst>
            <a:ext uri="{FF2B5EF4-FFF2-40B4-BE49-F238E27FC236}">
              <a16:creationId xmlns:a16="http://schemas.microsoft.com/office/drawing/2014/main" id="{019BC358-C259-44F2-BDED-446A1A1B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4" r="16272"/>
        <a:stretch>
          <a:fillRect/>
        </a:stretch>
      </xdr:blipFill>
      <xdr:spPr bwMode="auto">
        <a:xfrm>
          <a:off x="342900" y="714660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243</xdr:row>
      <xdr:rowOff>38100</xdr:rowOff>
    </xdr:from>
    <xdr:to>
      <xdr:col>0</xdr:col>
      <xdr:colOff>904875</xdr:colOff>
      <xdr:row>243</xdr:row>
      <xdr:rowOff>571500</xdr:rowOff>
    </xdr:to>
    <xdr:pic>
      <xdr:nvPicPr>
        <xdr:cNvPr id="2957" name="Рисунок 389" descr="Фоторамка МИРАМ 10х15 640257-4 (12)">
          <a:extLst>
            <a:ext uri="{FF2B5EF4-FFF2-40B4-BE49-F238E27FC236}">
              <a16:creationId xmlns:a16="http://schemas.microsoft.com/office/drawing/2014/main" id="{AD403F31-DBAC-4068-BD07-1C5793F4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7" r="15874"/>
        <a:stretch>
          <a:fillRect/>
        </a:stretch>
      </xdr:blipFill>
      <xdr:spPr bwMode="auto">
        <a:xfrm>
          <a:off x="361950" y="10972800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262</xdr:row>
      <xdr:rowOff>38100</xdr:rowOff>
    </xdr:from>
    <xdr:to>
      <xdr:col>0</xdr:col>
      <xdr:colOff>885825</xdr:colOff>
      <xdr:row>262</xdr:row>
      <xdr:rowOff>581025</xdr:rowOff>
    </xdr:to>
    <xdr:pic>
      <xdr:nvPicPr>
        <xdr:cNvPr id="2958" name="Рисунок 370" descr="Фоторамка МИРАМ 10х15 647221-4 (12)">
          <a:extLst>
            <a:ext uri="{FF2B5EF4-FFF2-40B4-BE49-F238E27FC236}">
              <a16:creationId xmlns:a16="http://schemas.microsoft.com/office/drawing/2014/main" id="{7A4F2D21-3580-4F9D-83BB-688AD752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42900" y="1208341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266</xdr:row>
      <xdr:rowOff>47625</xdr:rowOff>
    </xdr:from>
    <xdr:to>
      <xdr:col>0</xdr:col>
      <xdr:colOff>904875</xdr:colOff>
      <xdr:row>266</xdr:row>
      <xdr:rowOff>590550</xdr:rowOff>
    </xdr:to>
    <xdr:pic>
      <xdr:nvPicPr>
        <xdr:cNvPr id="2959" name="Рисунок 331" descr="Фоторамка МИРАМ 50х70 647261-20 (6)">
          <a:extLst>
            <a:ext uri="{FF2B5EF4-FFF2-40B4-BE49-F238E27FC236}">
              <a16:creationId xmlns:a16="http://schemas.microsoft.com/office/drawing/2014/main" id="{96A1CCB5-E61C-4C5C-B2E4-BEC930EF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4" r="16272"/>
        <a:stretch>
          <a:fillRect/>
        </a:stretch>
      </xdr:blipFill>
      <xdr:spPr bwMode="auto">
        <a:xfrm>
          <a:off x="361950" y="1227296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394</xdr:row>
      <xdr:rowOff>38100</xdr:rowOff>
    </xdr:from>
    <xdr:to>
      <xdr:col>0</xdr:col>
      <xdr:colOff>857250</xdr:colOff>
      <xdr:row>394</xdr:row>
      <xdr:rowOff>581025</xdr:rowOff>
    </xdr:to>
    <xdr:pic>
      <xdr:nvPicPr>
        <xdr:cNvPr id="2960" name="Рисунок 229" descr="Фоторамка Gallery 13х18 644858-5 (12)">
          <a:extLst>
            <a:ext uri="{FF2B5EF4-FFF2-40B4-BE49-F238E27FC236}">
              <a16:creationId xmlns:a16="http://schemas.microsoft.com/office/drawing/2014/main" id="{6CD3EF66-40DD-4B73-ABB5-3CF19CA7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23850" y="1910143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366</xdr:row>
      <xdr:rowOff>47625</xdr:rowOff>
    </xdr:from>
    <xdr:to>
      <xdr:col>0</xdr:col>
      <xdr:colOff>838200</xdr:colOff>
      <xdr:row>366</xdr:row>
      <xdr:rowOff>590550</xdr:rowOff>
    </xdr:to>
    <xdr:pic>
      <xdr:nvPicPr>
        <xdr:cNvPr id="2961" name="Рисунок 227" descr="Фоторамка Gallery 20х30 644821-8 (6)">
          <a:extLst>
            <a:ext uri="{FF2B5EF4-FFF2-40B4-BE49-F238E27FC236}">
              <a16:creationId xmlns:a16="http://schemas.microsoft.com/office/drawing/2014/main" id="{AF0352DE-B010-4387-9C13-0CE7DDD8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04800" y="17628870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367</xdr:row>
      <xdr:rowOff>38100</xdr:rowOff>
    </xdr:from>
    <xdr:to>
      <xdr:col>0</xdr:col>
      <xdr:colOff>857250</xdr:colOff>
      <xdr:row>367</xdr:row>
      <xdr:rowOff>600075</xdr:rowOff>
    </xdr:to>
    <xdr:pic>
      <xdr:nvPicPr>
        <xdr:cNvPr id="2962" name="Рисунок 321" descr="Фоторамка МИРАМ 40х40 644861-44 (6)">
          <a:extLst>
            <a:ext uri="{FF2B5EF4-FFF2-40B4-BE49-F238E27FC236}">
              <a16:creationId xmlns:a16="http://schemas.microsoft.com/office/drawing/2014/main" id="{3580A4AC-D2F6-420D-8500-19F0F76A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276225" y="176907825"/>
          <a:ext cx="5810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283</xdr:row>
      <xdr:rowOff>47625</xdr:rowOff>
    </xdr:from>
    <xdr:to>
      <xdr:col>0</xdr:col>
      <xdr:colOff>895350</xdr:colOff>
      <xdr:row>283</xdr:row>
      <xdr:rowOff>581025</xdr:rowOff>
    </xdr:to>
    <xdr:pic>
      <xdr:nvPicPr>
        <xdr:cNvPr id="2963" name="Рисунок 387" descr="Фоторамка МИРАМ 25х25 636461-11 (12)">
          <a:extLst>
            <a:ext uri="{FF2B5EF4-FFF2-40B4-BE49-F238E27FC236}">
              <a16:creationId xmlns:a16="http://schemas.microsoft.com/office/drawing/2014/main" id="{37E16938-150C-4413-9F2F-A5462D2B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42900" y="132616575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291</xdr:row>
      <xdr:rowOff>38100</xdr:rowOff>
    </xdr:from>
    <xdr:to>
      <xdr:col>0</xdr:col>
      <xdr:colOff>866775</xdr:colOff>
      <xdr:row>291</xdr:row>
      <xdr:rowOff>590550</xdr:rowOff>
    </xdr:to>
    <xdr:pic>
      <xdr:nvPicPr>
        <xdr:cNvPr id="2964" name="Рисунок 320" descr="Фоторамка МИРАМ 29,7х42(A3) 642077-A3 (12)">
          <a:extLst>
            <a:ext uri="{FF2B5EF4-FFF2-40B4-BE49-F238E27FC236}">
              <a16:creationId xmlns:a16="http://schemas.microsoft.com/office/drawing/2014/main" id="{63E946C7-4BA1-47DD-85A9-E309E73D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7455"/>
        <a:stretch>
          <a:fillRect/>
        </a:stretch>
      </xdr:blipFill>
      <xdr:spPr bwMode="auto">
        <a:xfrm>
          <a:off x="323850" y="137217150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311</xdr:row>
      <xdr:rowOff>28575</xdr:rowOff>
    </xdr:from>
    <xdr:to>
      <xdr:col>0</xdr:col>
      <xdr:colOff>876300</xdr:colOff>
      <xdr:row>311</xdr:row>
      <xdr:rowOff>600075</xdr:rowOff>
    </xdr:to>
    <xdr:pic>
      <xdr:nvPicPr>
        <xdr:cNvPr id="2965" name="Рисунок 284" descr="Фоторамка МИРАМ 60х80 647277-24 (3)">
          <a:extLst>
            <a:ext uri="{FF2B5EF4-FFF2-40B4-BE49-F238E27FC236}">
              <a16:creationId xmlns:a16="http://schemas.microsoft.com/office/drawing/2014/main" id="{3C4D014C-9612-4D6F-8751-6A9B3E98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295275" y="14454187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123</xdr:row>
      <xdr:rowOff>47625</xdr:rowOff>
    </xdr:from>
    <xdr:to>
      <xdr:col>0</xdr:col>
      <xdr:colOff>885825</xdr:colOff>
      <xdr:row>123</xdr:row>
      <xdr:rowOff>590550</xdr:rowOff>
    </xdr:to>
    <xdr:pic>
      <xdr:nvPicPr>
        <xdr:cNvPr id="2966" name="Рисунок 356" descr="Фоторамка МИРАМ 30х40 636477-15 (12)">
          <a:extLst>
            <a:ext uri="{FF2B5EF4-FFF2-40B4-BE49-F238E27FC236}">
              <a16:creationId xmlns:a16="http://schemas.microsoft.com/office/drawing/2014/main" id="{D182A2D4-8CF8-4C92-9682-C443204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23850" y="541020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124</xdr:row>
      <xdr:rowOff>47625</xdr:rowOff>
    </xdr:from>
    <xdr:to>
      <xdr:col>0</xdr:col>
      <xdr:colOff>895350</xdr:colOff>
      <xdr:row>124</xdr:row>
      <xdr:rowOff>590550</xdr:rowOff>
    </xdr:to>
    <xdr:pic>
      <xdr:nvPicPr>
        <xdr:cNvPr id="2967" name="Рисунок 414" descr="Фоторамка МИРАМ 30х40 636498-15 (12)">
          <a:extLst>
            <a:ext uri="{FF2B5EF4-FFF2-40B4-BE49-F238E27FC236}">
              <a16:creationId xmlns:a16="http://schemas.microsoft.com/office/drawing/2014/main" id="{DCF8B3B5-BE53-4B59-B1A9-4357DA9C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333375" y="54740175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127</xdr:row>
      <xdr:rowOff>47625</xdr:rowOff>
    </xdr:from>
    <xdr:to>
      <xdr:col>0</xdr:col>
      <xdr:colOff>904875</xdr:colOff>
      <xdr:row>127</xdr:row>
      <xdr:rowOff>590550</xdr:rowOff>
    </xdr:to>
    <xdr:pic>
      <xdr:nvPicPr>
        <xdr:cNvPr id="2968" name="Рисунок 339" descr="Фоторамка МИРАМ 29,7х42(A3) 642061-A3 (12)">
          <a:extLst>
            <a:ext uri="{FF2B5EF4-FFF2-40B4-BE49-F238E27FC236}">
              <a16:creationId xmlns:a16="http://schemas.microsoft.com/office/drawing/2014/main" id="{4A40F427-DB50-42D4-8E24-38F36DB06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5680"/>
        <a:stretch>
          <a:fillRect/>
        </a:stretch>
      </xdr:blipFill>
      <xdr:spPr bwMode="auto">
        <a:xfrm>
          <a:off x="361950" y="562260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152</xdr:row>
      <xdr:rowOff>38100</xdr:rowOff>
    </xdr:from>
    <xdr:to>
      <xdr:col>0</xdr:col>
      <xdr:colOff>895350</xdr:colOff>
      <xdr:row>152</xdr:row>
      <xdr:rowOff>609600</xdr:rowOff>
    </xdr:to>
    <xdr:pic>
      <xdr:nvPicPr>
        <xdr:cNvPr id="2969" name="Рисунок 384" descr="Фоторамка МИРАМ 30х30 641811-33 (12)">
          <a:extLst>
            <a:ext uri="{FF2B5EF4-FFF2-40B4-BE49-F238E27FC236}">
              <a16:creationId xmlns:a16="http://schemas.microsoft.com/office/drawing/2014/main" id="{B5AD97AE-E394-459B-B28B-3DA151A7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95275" y="64503300"/>
          <a:ext cx="600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153</xdr:row>
      <xdr:rowOff>28575</xdr:rowOff>
    </xdr:from>
    <xdr:to>
      <xdr:col>0</xdr:col>
      <xdr:colOff>895350</xdr:colOff>
      <xdr:row>153</xdr:row>
      <xdr:rowOff>590550</xdr:rowOff>
    </xdr:to>
    <xdr:pic>
      <xdr:nvPicPr>
        <xdr:cNvPr id="2970" name="Рисунок 345" descr="Фоторамка МИРАМ 25х25 641822-11 (12)">
          <a:extLst>
            <a:ext uri="{FF2B5EF4-FFF2-40B4-BE49-F238E27FC236}">
              <a16:creationId xmlns:a16="http://schemas.microsoft.com/office/drawing/2014/main" id="{FE7370CE-F8B6-42D7-867D-27D5E6D26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23850" y="65131950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154</xdr:row>
      <xdr:rowOff>57150</xdr:rowOff>
    </xdr:from>
    <xdr:to>
      <xdr:col>0</xdr:col>
      <xdr:colOff>866775</xdr:colOff>
      <xdr:row>154</xdr:row>
      <xdr:rowOff>609600</xdr:rowOff>
    </xdr:to>
    <xdr:pic>
      <xdr:nvPicPr>
        <xdr:cNvPr id="2971" name="Рисунок 412" descr="Фоторамка МИРАМ 13х18 641861-5 (12) ">
          <a:extLst>
            <a:ext uri="{FF2B5EF4-FFF2-40B4-BE49-F238E27FC236}">
              <a16:creationId xmlns:a16="http://schemas.microsoft.com/office/drawing/2014/main" id="{05A452CE-84D5-4354-9528-38442837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295275" y="65798700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328247</xdr:colOff>
      <xdr:row>155</xdr:row>
      <xdr:rowOff>67408</xdr:rowOff>
    </xdr:from>
    <xdr:to>
      <xdr:col>0</xdr:col>
      <xdr:colOff>880697</xdr:colOff>
      <xdr:row>155</xdr:row>
      <xdr:rowOff>600808</xdr:rowOff>
    </xdr:to>
    <xdr:pic>
      <xdr:nvPicPr>
        <xdr:cNvPr id="2972" name="Рисунок 346" descr="Фоторамка МИРАМ 15х15 641877-3 (12) ">
          <a:extLst>
            <a:ext uri="{FF2B5EF4-FFF2-40B4-BE49-F238E27FC236}">
              <a16:creationId xmlns:a16="http://schemas.microsoft.com/office/drawing/2014/main" id="{E3806E81-158A-42D1-AEB5-A62D1EB4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8247" y="65767927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187</xdr:row>
      <xdr:rowOff>47625</xdr:rowOff>
    </xdr:from>
    <xdr:to>
      <xdr:col>0</xdr:col>
      <xdr:colOff>876300</xdr:colOff>
      <xdr:row>187</xdr:row>
      <xdr:rowOff>581025</xdr:rowOff>
    </xdr:to>
    <xdr:pic>
      <xdr:nvPicPr>
        <xdr:cNvPr id="2973" name="Рисунок 357" descr="Фоторамка МИРАМ 30х30 636411-33 (12)">
          <a:extLst>
            <a:ext uri="{FF2B5EF4-FFF2-40B4-BE49-F238E27FC236}">
              <a16:creationId xmlns:a16="http://schemas.microsoft.com/office/drawing/2014/main" id="{D7B8A66D-79BD-4CBD-A995-500D848D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33375" y="839057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222</xdr:row>
      <xdr:rowOff>38100</xdr:rowOff>
    </xdr:from>
    <xdr:to>
      <xdr:col>0</xdr:col>
      <xdr:colOff>914400</xdr:colOff>
      <xdr:row>222</xdr:row>
      <xdr:rowOff>571500</xdr:rowOff>
    </xdr:to>
    <xdr:pic>
      <xdr:nvPicPr>
        <xdr:cNvPr id="2974" name="Рисунок 320" descr="Фоторамка МИРАМ 29,7х42(A3) 642077-A3 (12)">
          <a:extLst>
            <a:ext uri="{FF2B5EF4-FFF2-40B4-BE49-F238E27FC236}">
              <a16:creationId xmlns:a16="http://schemas.microsoft.com/office/drawing/2014/main" id="{1080ECA3-EA5F-490F-B777-AC1CDE9A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7455"/>
        <a:stretch>
          <a:fillRect/>
        </a:stretch>
      </xdr:blipFill>
      <xdr:spPr bwMode="auto">
        <a:xfrm>
          <a:off x="381000" y="10299382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224</xdr:row>
      <xdr:rowOff>38100</xdr:rowOff>
    </xdr:from>
    <xdr:to>
      <xdr:col>0</xdr:col>
      <xdr:colOff>904875</xdr:colOff>
      <xdr:row>224</xdr:row>
      <xdr:rowOff>581025</xdr:rowOff>
    </xdr:to>
    <xdr:pic>
      <xdr:nvPicPr>
        <xdr:cNvPr id="2975" name="Рисунок 321" descr="Фоторамка МИРАМ 20х20 636421-22 (12)">
          <a:extLst>
            <a:ext uri="{FF2B5EF4-FFF2-40B4-BE49-F238E27FC236}">
              <a16:creationId xmlns:a16="http://schemas.microsoft.com/office/drawing/2014/main" id="{11CAB86B-D9F1-40F4-AE03-BDDC4F8A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71475" y="10383202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226</xdr:row>
      <xdr:rowOff>47625</xdr:rowOff>
    </xdr:from>
    <xdr:to>
      <xdr:col>0</xdr:col>
      <xdr:colOff>895350</xdr:colOff>
      <xdr:row>226</xdr:row>
      <xdr:rowOff>581025</xdr:rowOff>
    </xdr:to>
    <xdr:pic>
      <xdr:nvPicPr>
        <xdr:cNvPr id="2976" name="Рисунок 302" descr="Фоторамка МИРАМ 13х18 636456-5 (12)">
          <a:extLst>
            <a:ext uri="{FF2B5EF4-FFF2-40B4-BE49-F238E27FC236}">
              <a16:creationId xmlns:a16="http://schemas.microsoft.com/office/drawing/2014/main" id="{517C864F-52BC-4071-B03D-5391A0A9B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52425" y="105098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227</xdr:row>
      <xdr:rowOff>38100</xdr:rowOff>
    </xdr:from>
    <xdr:to>
      <xdr:col>0</xdr:col>
      <xdr:colOff>895350</xdr:colOff>
      <xdr:row>227</xdr:row>
      <xdr:rowOff>561975</xdr:rowOff>
    </xdr:to>
    <xdr:pic>
      <xdr:nvPicPr>
        <xdr:cNvPr id="2977" name="Рисунок 387" descr="Фоторамка МИРАМ 25х25 636461-11 (12)">
          <a:extLst>
            <a:ext uri="{FF2B5EF4-FFF2-40B4-BE49-F238E27FC236}">
              <a16:creationId xmlns:a16="http://schemas.microsoft.com/office/drawing/2014/main" id="{87253BAD-7E32-4EFD-8486-CAC08101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61950" y="10571797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229</xdr:row>
      <xdr:rowOff>47625</xdr:rowOff>
    </xdr:from>
    <xdr:to>
      <xdr:col>0</xdr:col>
      <xdr:colOff>914400</xdr:colOff>
      <xdr:row>229</xdr:row>
      <xdr:rowOff>571500</xdr:rowOff>
    </xdr:to>
    <xdr:pic>
      <xdr:nvPicPr>
        <xdr:cNvPr id="2978" name="Рисунок 356" descr="Фоторамка МИРАМ 30х40 636477-15 (12)">
          <a:extLst>
            <a:ext uri="{FF2B5EF4-FFF2-40B4-BE49-F238E27FC236}">
              <a16:creationId xmlns:a16="http://schemas.microsoft.com/office/drawing/2014/main" id="{32ED0683-3E36-4E52-AB95-5385F9BB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61950" y="106984800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328246</xdr:colOff>
      <xdr:row>240</xdr:row>
      <xdr:rowOff>71804</xdr:rowOff>
    </xdr:from>
    <xdr:to>
      <xdr:col>0</xdr:col>
      <xdr:colOff>870150</xdr:colOff>
      <xdr:row>240</xdr:row>
      <xdr:rowOff>586154</xdr:rowOff>
    </xdr:to>
    <xdr:pic>
      <xdr:nvPicPr>
        <xdr:cNvPr id="2979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94787E27-9A6B-48F4-8483-42CBF2CE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28246" y="112393535"/>
          <a:ext cx="54190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245</xdr:row>
      <xdr:rowOff>66675</xdr:rowOff>
    </xdr:from>
    <xdr:to>
      <xdr:col>0</xdr:col>
      <xdr:colOff>876300</xdr:colOff>
      <xdr:row>245</xdr:row>
      <xdr:rowOff>581025</xdr:rowOff>
    </xdr:to>
    <xdr:pic>
      <xdr:nvPicPr>
        <xdr:cNvPr id="2980" name="Рисунок 384" descr="Фоторамка МИРАМ 30х30 641811-33 (12)">
          <a:extLst>
            <a:ext uri="{FF2B5EF4-FFF2-40B4-BE49-F238E27FC236}">
              <a16:creationId xmlns:a16="http://schemas.microsoft.com/office/drawing/2014/main" id="{F6147987-AD67-43F4-A00E-938522CA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33375" y="110594775"/>
          <a:ext cx="5429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246</xdr:row>
      <xdr:rowOff>38100</xdr:rowOff>
    </xdr:from>
    <xdr:to>
      <xdr:col>0</xdr:col>
      <xdr:colOff>876300</xdr:colOff>
      <xdr:row>246</xdr:row>
      <xdr:rowOff>571500</xdr:rowOff>
    </xdr:to>
    <xdr:pic>
      <xdr:nvPicPr>
        <xdr:cNvPr id="2981" name="Рисунок 345" descr="Фоторамка МИРАМ 25х25 641822-11 (12)">
          <a:extLst>
            <a:ext uri="{FF2B5EF4-FFF2-40B4-BE49-F238E27FC236}">
              <a16:creationId xmlns:a16="http://schemas.microsoft.com/office/drawing/2014/main" id="{79950849-0577-4414-8FF4-BBB038F7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33375" y="111194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281</xdr:row>
      <xdr:rowOff>57150</xdr:rowOff>
    </xdr:from>
    <xdr:to>
      <xdr:col>0</xdr:col>
      <xdr:colOff>904875</xdr:colOff>
      <xdr:row>281</xdr:row>
      <xdr:rowOff>571500</xdr:rowOff>
    </xdr:to>
    <xdr:pic>
      <xdr:nvPicPr>
        <xdr:cNvPr id="2982" name="Рисунок 357" descr="Фоторамка МИРАМ 30х30 636411-33 (12)">
          <a:extLst>
            <a:ext uri="{FF2B5EF4-FFF2-40B4-BE49-F238E27FC236}">
              <a16:creationId xmlns:a16="http://schemas.microsoft.com/office/drawing/2014/main" id="{4AEE93AB-5190-490A-9C27-1579FB0BF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90525" y="131368800"/>
          <a:ext cx="5143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282</xdr:row>
      <xdr:rowOff>47625</xdr:rowOff>
    </xdr:from>
    <xdr:to>
      <xdr:col>0</xdr:col>
      <xdr:colOff>914400</xdr:colOff>
      <xdr:row>282</xdr:row>
      <xdr:rowOff>571500</xdr:rowOff>
    </xdr:to>
    <xdr:pic>
      <xdr:nvPicPr>
        <xdr:cNvPr id="2983" name="Рисунок 356" descr="Фоторамка МИРАМ 30х40 636477-15 (12)">
          <a:extLst>
            <a:ext uri="{FF2B5EF4-FFF2-40B4-BE49-F238E27FC236}">
              <a16:creationId xmlns:a16="http://schemas.microsoft.com/office/drawing/2014/main" id="{875E83FF-C9AF-4BAB-B641-388DFBCE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71475" y="131987925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346</xdr:row>
      <xdr:rowOff>47625</xdr:rowOff>
    </xdr:from>
    <xdr:to>
      <xdr:col>0</xdr:col>
      <xdr:colOff>847725</xdr:colOff>
      <xdr:row>346</xdr:row>
      <xdr:rowOff>590550</xdr:rowOff>
    </xdr:to>
    <xdr:pic>
      <xdr:nvPicPr>
        <xdr:cNvPr id="2984" name="Рисунок 357" descr="Фоторамка МИРАМ 30х30 636411-33 (12)">
          <a:extLst>
            <a:ext uri="{FF2B5EF4-FFF2-40B4-BE49-F238E27FC236}">
              <a16:creationId xmlns:a16="http://schemas.microsoft.com/office/drawing/2014/main" id="{EA7F5366-E4D2-4A47-BEDA-64DD7A83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04800" y="1653921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347</xdr:row>
      <xdr:rowOff>47625</xdr:rowOff>
    </xdr:from>
    <xdr:to>
      <xdr:col>0</xdr:col>
      <xdr:colOff>847725</xdr:colOff>
      <xdr:row>347</xdr:row>
      <xdr:rowOff>590550</xdr:rowOff>
    </xdr:to>
    <xdr:pic>
      <xdr:nvPicPr>
        <xdr:cNvPr id="2985" name="Рисунок 321" descr="Фоторамка МИРАМ 20х20 636421-22 (12)">
          <a:extLst>
            <a:ext uri="{FF2B5EF4-FFF2-40B4-BE49-F238E27FC236}">
              <a16:creationId xmlns:a16="http://schemas.microsoft.com/office/drawing/2014/main" id="{3B48835C-E458-4A91-802B-35FA76467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14325" y="1660207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348</xdr:row>
      <xdr:rowOff>47625</xdr:rowOff>
    </xdr:from>
    <xdr:to>
      <xdr:col>0</xdr:col>
      <xdr:colOff>838200</xdr:colOff>
      <xdr:row>348</xdr:row>
      <xdr:rowOff>571500</xdr:rowOff>
    </xdr:to>
    <xdr:pic>
      <xdr:nvPicPr>
        <xdr:cNvPr id="2986" name="Рисунок 387" descr="Фоторамка МИРАМ 25х25 636461-11 (12)">
          <a:extLst>
            <a:ext uri="{FF2B5EF4-FFF2-40B4-BE49-F238E27FC236}">
              <a16:creationId xmlns:a16="http://schemas.microsoft.com/office/drawing/2014/main" id="{5AA884A1-8942-4A5F-9D84-8444B85A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14325" y="166649400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350</xdr:row>
      <xdr:rowOff>57150</xdr:rowOff>
    </xdr:from>
    <xdr:to>
      <xdr:col>0</xdr:col>
      <xdr:colOff>838200</xdr:colOff>
      <xdr:row>350</xdr:row>
      <xdr:rowOff>552450</xdr:rowOff>
    </xdr:to>
    <xdr:pic>
      <xdr:nvPicPr>
        <xdr:cNvPr id="2987" name="Рисунок 356" descr="Фоторамка МИРАМ 30х40 636477-15 (12)">
          <a:extLst>
            <a:ext uri="{FF2B5EF4-FFF2-40B4-BE49-F238E27FC236}">
              <a16:creationId xmlns:a16="http://schemas.microsoft.com/office/drawing/2014/main" id="{2CFA7B4B-BED2-4394-AA78-2D0FFB3B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23850" y="167916225"/>
          <a:ext cx="514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188</xdr:row>
      <xdr:rowOff>38100</xdr:rowOff>
    </xdr:from>
    <xdr:to>
      <xdr:col>0</xdr:col>
      <xdr:colOff>876300</xdr:colOff>
      <xdr:row>188</xdr:row>
      <xdr:rowOff>571500</xdr:rowOff>
    </xdr:to>
    <xdr:pic>
      <xdr:nvPicPr>
        <xdr:cNvPr id="2988" name="Рисунок 302" descr="Фоторамка МИРАМ 13х18 636456-5 (12)">
          <a:extLst>
            <a:ext uri="{FF2B5EF4-FFF2-40B4-BE49-F238E27FC236}">
              <a16:creationId xmlns:a16="http://schemas.microsoft.com/office/drawing/2014/main" id="{8245F522-B60C-46F8-AD09-B72B89EE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14325" y="84524850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201</xdr:row>
      <xdr:rowOff>57150</xdr:rowOff>
    </xdr:from>
    <xdr:to>
      <xdr:col>0</xdr:col>
      <xdr:colOff>895350</xdr:colOff>
      <xdr:row>201</xdr:row>
      <xdr:rowOff>581025</xdr:rowOff>
    </xdr:to>
    <xdr:pic>
      <xdr:nvPicPr>
        <xdr:cNvPr id="2989" name="Рисунок 280" descr="Фоторамка МИРАМ 15х21 647211-6 (12)">
          <a:extLst>
            <a:ext uri="{FF2B5EF4-FFF2-40B4-BE49-F238E27FC236}">
              <a16:creationId xmlns:a16="http://schemas.microsoft.com/office/drawing/2014/main" id="{FF3C10B6-9A8E-4DA7-861E-A103EA5C0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42900" y="91239975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368</xdr:row>
      <xdr:rowOff>38100</xdr:rowOff>
    </xdr:from>
    <xdr:to>
      <xdr:col>0</xdr:col>
      <xdr:colOff>847725</xdr:colOff>
      <xdr:row>368</xdr:row>
      <xdr:rowOff>590550</xdr:rowOff>
    </xdr:to>
    <xdr:pic>
      <xdr:nvPicPr>
        <xdr:cNvPr id="2991" name="Рисунок 229" descr="Фоторамка Gallery 13х18 644858-5 (12)">
          <a:extLst>
            <a:ext uri="{FF2B5EF4-FFF2-40B4-BE49-F238E27FC236}">
              <a16:creationId xmlns:a16="http://schemas.microsoft.com/office/drawing/2014/main" id="{886A561C-4226-4A84-83D3-7AF580BC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04800" y="177536475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265</xdr:row>
      <xdr:rowOff>47625</xdr:rowOff>
    </xdr:from>
    <xdr:to>
      <xdr:col>0</xdr:col>
      <xdr:colOff>904875</xdr:colOff>
      <xdr:row>265</xdr:row>
      <xdr:rowOff>600075</xdr:rowOff>
    </xdr:to>
    <xdr:pic>
      <xdr:nvPicPr>
        <xdr:cNvPr id="2992" name="Рисунок 371" descr="Фоторамка МИРАМ 25х25 647246-11 (12)">
          <a:extLst>
            <a:ext uri="{FF2B5EF4-FFF2-40B4-BE49-F238E27FC236}">
              <a16:creationId xmlns:a16="http://schemas.microsoft.com/office/drawing/2014/main" id="{EE15FA9B-1D0F-4BD0-920C-99F35077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42900" y="1221009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445</xdr:row>
      <xdr:rowOff>66675</xdr:rowOff>
    </xdr:from>
    <xdr:to>
      <xdr:col>0</xdr:col>
      <xdr:colOff>885825</xdr:colOff>
      <xdr:row>445</xdr:row>
      <xdr:rowOff>590550</xdr:rowOff>
    </xdr:to>
    <xdr:pic>
      <xdr:nvPicPr>
        <xdr:cNvPr id="2993" name="Рисунок 346" descr="Фоторамка МИРАМ 15х15 641877-3 (12) ">
          <a:extLst>
            <a:ext uri="{FF2B5EF4-FFF2-40B4-BE49-F238E27FC236}">
              <a16:creationId xmlns:a16="http://schemas.microsoft.com/office/drawing/2014/main" id="{54910E84-50EF-483F-ADEC-B6B46B578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52425" y="2198941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206</xdr:row>
      <xdr:rowOff>28575</xdr:rowOff>
    </xdr:from>
    <xdr:to>
      <xdr:col>0</xdr:col>
      <xdr:colOff>914400</xdr:colOff>
      <xdr:row>206</xdr:row>
      <xdr:rowOff>571500</xdr:rowOff>
    </xdr:to>
    <xdr:pic>
      <xdr:nvPicPr>
        <xdr:cNvPr id="2994" name="Рисунок 369" descr="Фоторамка МИРАМ 15х21 644877-6 (6)">
          <a:extLst>
            <a:ext uri="{FF2B5EF4-FFF2-40B4-BE49-F238E27FC236}">
              <a16:creationId xmlns:a16="http://schemas.microsoft.com/office/drawing/2014/main" id="{AF111360-1DE5-4D06-BAAF-50041F3F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371475" y="945642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241</xdr:row>
      <xdr:rowOff>57150</xdr:rowOff>
    </xdr:from>
    <xdr:to>
      <xdr:col>0</xdr:col>
      <xdr:colOff>885825</xdr:colOff>
      <xdr:row>241</xdr:row>
      <xdr:rowOff>590550</xdr:rowOff>
    </xdr:to>
    <xdr:pic>
      <xdr:nvPicPr>
        <xdr:cNvPr id="2995" name="Рисунок 321" descr="Фоторамка МИРАМ 30х40 640261-15 (12)">
          <a:extLst>
            <a:ext uri="{FF2B5EF4-FFF2-40B4-BE49-F238E27FC236}">
              <a16:creationId xmlns:a16="http://schemas.microsoft.com/office/drawing/2014/main" id="{A0274F3D-7C0D-45FC-8122-E442B0B9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33375" y="10848975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207</xdr:row>
      <xdr:rowOff>38100</xdr:rowOff>
    </xdr:from>
    <xdr:to>
      <xdr:col>0</xdr:col>
      <xdr:colOff>885825</xdr:colOff>
      <xdr:row>207</xdr:row>
      <xdr:rowOff>581025</xdr:rowOff>
    </xdr:to>
    <xdr:pic>
      <xdr:nvPicPr>
        <xdr:cNvPr id="2996" name="Рисунок 227" descr="Фоторамка Gallery 20х30 644821-8 (6)">
          <a:extLst>
            <a:ext uri="{FF2B5EF4-FFF2-40B4-BE49-F238E27FC236}">
              <a16:creationId xmlns:a16="http://schemas.microsoft.com/office/drawing/2014/main" id="{676CCF1A-8981-4C83-B149-8836B4DB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61950" y="95202375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210</xdr:row>
      <xdr:rowOff>57150</xdr:rowOff>
    </xdr:from>
    <xdr:to>
      <xdr:col>0</xdr:col>
      <xdr:colOff>914400</xdr:colOff>
      <xdr:row>210</xdr:row>
      <xdr:rowOff>581025</xdr:rowOff>
    </xdr:to>
    <xdr:pic>
      <xdr:nvPicPr>
        <xdr:cNvPr id="2997" name="Рисунок 412" descr="Фоторамка МИРАМ 13х18 641861-5 (12) ">
          <a:extLst>
            <a:ext uri="{FF2B5EF4-FFF2-40B4-BE49-F238E27FC236}">
              <a16:creationId xmlns:a16="http://schemas.microsoft.com/office/drawing/2014/main" id="{AE50C5C4-4F5F-487C-B74E-04FFEA8C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61950" y="96688275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219</xdr:row>
      <xdr:rowOff>38100</xdr:rowOff>
    </xdr:from>
    <xdr:to>
      <xdr:col>0</xdr:col>
      <xdr:colOff>895350</xdr:colOff>
      <xdr:row>219</xdr:row>
      <xdr:rowOff>581025</xdr:rowOff>
    </xdr:to>
    <xdr:pic>
      <xdr:nvPicPr>
        <xdr:cNvPr id="2998" name="Рисунок 339" descr="Фоторамка МИРАМ 29,7х42(A3) 642061-A3 (12)">
          <a:extLst>
            <a:ext uri="{FF2B5EF4-FFF2-40B4-BE49-F238E27FC236}">
              <a16:creationId xmlns:a16="http://schemas.microsoft.com/office/drawing/2014/main" id="{BA55A383-0BB1-46DC-B51A-D179F3F9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5680"/>
        <a:stretch>
          <a:fillRect/>
        </a:stretch>
      </xdr:blipFill>
      <xdr:spPr bwMode="auto">
        <a:xfrm>
          <a:off x="352425" y="1011078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225</xdr:row>
      <xdr:rowOff>38100</xdr:rowOff>
    </xdr:from>
    <xdr:to>
      <xdr:col>0</xdr:col>
      <xdr:colOff>914400</xdr:colOff>
      <xdr:row>225</xdr:row>
      <xdr:rowOff>581025</xdr:rowOff>
    </xdr:to>
    <xdr:pic>
      <xdr:nvPicPr>
        <xdr:cNvPr id="2999" name="Рисунок 357" descr="Фоторамка МИРАМ 30х30 636411-33 (12)">
          <a:extLst>
            <a:ext uri="{FF2B5EF4-FFF2-40B4-BE49-F238E27FC236}">
              <a16:creationId xmlns:a16="http://schemas.microsoft.com/office/drawing/2014/main" id="{BD132B5C-B50A-43E3-A45F-20A835FA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61950" y="1044606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340783</xdr:colOff>
      <xdr:row>228</xdr:row>
      <xdr:rowOff>43392</xdr:rowOff>
    </xdr:from>
    <xdr:to>
      <xdr:col>0</xdr:col>
      <xdr:colOff>887753</xdr:colOff>
      <xdr:row>228</xdr:row>
      <xdr:rowOff>571500</xdr:rowOff>
    </xdr:to>
    <xdr:pic>
      <xdr:nvPicPr>
        <xdr:cNvPr id="3000" name="Рисунок 414" descr="Фоторамка МИРАМ 30х40 636498-15 (12)">
          <a:extLst>
            <a:ext uri="{FF2B5EF4-FFF2-40B4-BE49-F238E27FC236}">
              <a16:creationId xmlns:a16="http://schemas.microsoft.com/office/drawing/2014/main" id="{D424105B-EC8F-4C9E-A3B2-75DC5854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340783" y="97744492"/>
          <a:ext cx="546970" cy="528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247</xdr:row>
      <xdr:rowOff>28575</xdr:rowOff>
    </xdr:from>
    <xdr:to>
      <xdr:col>0</xdr:col>
      <xdr:colOff>876300</xdr:colOff>
      <xdr:row>247</xdr:row>
      <xdr:rowOff>571500</xdr:rowOff>
    </xdr:to>
    <xdr:pic>
      <xdr:nvPicPr>
        <xdr:cNvPr id="3001" name="Рисунок 412" descr="Фоторамка МИРАМ 13х18 641861-5 (12) ">
          <a:extLst>
            <a:ext uri="{FF2B5EF4-FFF2-40B4-BE49-F238E27FC236}">
              <a16:creationId xmlns:a16="http://schemas.microsoft.com/office/drawing/2014/main" id="{80285B87-6BBD-4DD7-8628-A5395992B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1118139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284</xdr:row>
      <xdr:rowOff>38100</xdr:rowOff>
    </xdr:from>
    <xdr:to>
      <xdr:col>0</xdr:col>
      <xdr:colOff>895350</xdr:colOff>
      <xdr:row>284</xdr:row>
      <xdr:rowOff>590550</xdr:rowOff>
    </xdr:to>
    <xdr:pic>
      <xdr:nvPicPr>
        <xdr:cNvPr id="3002" name="Рисунок 414" descr="Фоторамка МИРАМ 30х40 636498-15 (12)">
          <a:extLst>
            <a:ext uri="{FF2B5EF4-FFF2-40B4-BE49-F238E27FC236}">
              <a16:creationId xmlns:a16="http://schemas.microsoft.com/office/drawing/2014/main" id="{7AC83414-DA13-46C8-BC35-448E412F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333375" y="1332357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290</xdr:row>
      <xdr:rowOff>28575</xdr:rowOff>
    </xdr:from>
    <xdr:to>
      <xdr:col>0</xdr:col>
      <xdr:colOff>895350</xdr:colOff>
      <xdr:row>290</xdr:row>
      <xdr:rowOff>600075</xdr:rowOff>
    </xdr:to>
    <xdr:pic>
      <xdr:nvPicPr>
        <xdr:cNvPr id="3003" name="Рисунок 342" descr="Фоторамка МИРАМ 10х15 642046-4 (12)">
          <a:extLst>
            <a:ext uri="{FF2B5EF4-FFF2-40B4-BE49-F238E27FC236}">
              <a16:creationId xmlns:a16="http://schemas.microsoft.com/office/drawing/2014/main" id="{C5E195A0-A81E-4DEA-84C2-F1635C1F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15976"/>
        <a:stretch>
          <a:fillRect/>
        </a:stretch>
      </xdr:blipFill>
      <xdr:spPr bwMode="auto">
        <a:xfrm>
          <a:off x="314325" y="13657897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328979</xdr:colOff>
      <xdr:row>317</xdr:row>
      <xdr:rowOff>57150</xdr:rowOff>
    </xdr:from>
    <xdr:to>
      <xdr:col>0</xdr:col>
      <xdr:colOff>871904</xdr:colOff>
      <xdr:row>317</xdr:row>
      <xdr:rowOff>581025</xdr:rowOff>
    </xdr:to>
    <xdr:pic>
      <xdr:nvPicPr>
        <xdr:cNvPr id="3004" name="Рисунок 412" descr="Фоторамка МИРАМ 13х18 641861-5 (12) ">
          <a:extLst>
            <a:ext uri="{FF2B5EF4-FFF2-40B4-BE49-F238E27FC236}">
              <a16:creationId xmlns:a16="http://schemas.microsoft.com/office/drawing/2014/main" id="{FE0926F2-6570-4F5F-9AC6-7B11F77E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8979" y="149460438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365</xdr:row>
      <xdr:rowOff>47625</xdr:rowOff>
    </xdr:from>
    <xdr:to>
      <xdr:col>0</xdr:col>
      <xdr:colOff>857250</xdr:colOff>
      <xdr:row>365</xdr:row>
      <xdr:rowOff>609600</xdr:rowOff>
    </xdr:to>
    <xdr:pic>
      <xdr:nvPicPr>
        <xdr:cNvPr id="3005" name="Рисунок 346" descr="Фоторамка МИРАМ 30х40 644844-15 (6)">
          <a:extLst>
            <a:ext uri="{FF2B5EF4-FFF2-40B4-BE49-F238E27FC236}">
              <a16:creationId xmlns:a16="http://schemas.microsoft.com/office/drawing/2014/main" id="{C90BB59E-C548-4728-ADC4-293C7FFF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295275" y="1756600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119</xdr:row>
      <xdr:rowOff>57150</xdr:rowOff>
    </xdr:from>
    <xdr:to>
      <xdr:col>2</xdr:col>
      <xdr:colOff>771525</xdr:colOff>
      <xdr:row>119</xdr:row>
      <xdr:rowOff>619125</xdr:rowOff>
    </xdr:to>
    <xdr:pic>
      <xdr:nvPicPr>
        <xdr:cNvPr id="3006" name="Рисунок 433" descr="Фоторамка МИРАМ 25х25 636461-11 (12)">
          <a:extLst>
            <a:ext uri="{FF2B5EF4-FFF2-40B4-BE49-F238E27FC236}">
              <a16:creationId xmlns:a16="http://schemas.microsoft.com/office/drawing/2014/main" id="{9162BB7E-7EFF-42F7-A4CC-E49A0EC2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43275" y="51558825"/>
          <a:ext cx="60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126</xdr:row>
      <xdr:rowOff>57150</xdr:rowOff>
    </xdr:from>
    <xdr:to>
      <xdr:col>2</xdr:col>
      <xdr:colOff>723900</xdr:colOff>
      <xdr:row>126</xdr:row>
      <xdr:rowOff>590550</xdr:rowOff>
    </xdr:to>
    <xdr:pic>
      <xdr:nvPicPr>
        <xdr:cNvPr id="3007" name="Рисунок 441" descr="Фоторамка МИРАМ 15х20 642011-6 (12) ">
          <a:extLst>
            <a:ext uri="{FF2B5EF4-FFF2-40B4-BE49-F238E27FC236}">
              <a16:creationId xmlns:a16="http://schemas.microsoft.com/office/drawing/2014/main" id="{F2119F63-2AD8-44FA-BE20-14705C48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15594" r="13705" b="13431"/>
        <a:stretch>
          <a:fillRect/>
        </a:stretch>
      </xdr:blipFill>
      <xdr:spPr bwMode="auto">
        <a:xfrm>
          <a:off x="3295650" y="55597425"/>
          <a:ext cx="6096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141</xdr:row>
      <xdr:rowOff>57150</xdr:rowOff>
    </xdr:from>
    <xdr:to>
      <xdr:col>0</xdr:col>
      <xdr:colOff>895350</xdr:colOff>
      <xdr:row>141</xdr:row>
      <xdr:rowOff>590550</xdr:rowOff>
    </xdr:to>
    <xdr:pic>
      <xdr:nvPicPr>
        <xdr:cNvPr id="3008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AB092319-EE5A-424E-BB29-FEE692B8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42900" y="5899785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142</xdr:row>
      <xdr:rowOff>38100</xdr:rowOff>
    </xdr:from>
    <xdr:to>
      <xdr:col>0</xdr:col>
      <xdr:colOff>895350</xdr:colOff>
      <xdr:row>142</xdr:row>
      <xdr:rowOff>590550</xdr:rowOff>
    </xdr:to>
    <xdr:pic>
      <xdr:nvPicPr>
        <xdr:cNvPr id="3009" name="Рисунок 321" descr="Фоторамка МИРАМ 30х40 640261-15 (12)">
          <a:extLst>
            <a:ext uri="{FF2B5EF4-FFF2-40B4-BE49-F238E27FC236}">
              <a16:creationId xmlns:a16="http://schemas.microsoft.com/office/drawing/2014/main" id="{D82147FC-2B35-44E3-9A65-80E3D9CA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14325" y="59616975"/>
          <a:ext cx="5810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317500</xdr:colOff>
      <xdr:row>144</xdr:row>
      <xdr:rowOff>44449</xdr:rowOff>
    </xdr:from>
    <xdr:to>
      <xdr:col>0</xdr:col>
      <xdr:colOff>882649</xdr:colOff>
      <xdr:row>144</xdr:row>
      <xdr:rowOff>599682</xdr:rowOff>
    </xdr:to>
    <xdr:pic>
      <xdr:nvPicPr>
        <xdr:cNvPr id="3010" name="Рисунок 389" descr="Фоторамка МИРАМ 10х15 640257-4 (12)">
          <a:extLst>
            <a:ext uri="{FF2B5EF4-FFF2-40B4-BE49-F238E27FC236}">
              <a16:creationId xmlns:a16="http://schemas.microsoft.com/office/drawing/2014/main" id="{33C6C973-459C-4E52-9A9A-D3ABACBF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7" r="15874"/>
        <a:stretch>
          <a:fillRect/>
        </a:stretch>
      </xdr:blipFill>
      <xdr:spPr bwMode="auto">
        <a:xfrm>
          <a:off x="317500" y="51815999"/>
          <a:ext cx="565149" cy="55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141</xdr:row>
      <xdr:rowOff>95250</xdr:rowOff>
    </xdr:from>
    <xdr:to>
      <xdr:col>2</xdr:col>
      <xdr:colOff>771525</xdr:colOff>
      <xdr:row>141</xdr:row>
      <xdr:rowOff>552450</xdr:rowOff>
    </xdr:to>
    <xdr:pic>
      <xdr:nvPicPr>
        <xdr:cNvPr id="3011" name="Рисунок 437" descr="Фоторамка МИРАМ 13х18 640261-5 (12)">
          <a:extLst>
            <a:ext uri="{FF2B5EF4-FFF2-40B4-BE49-F238E27FC236}">
              <a16:creationId xmlns:a16="http://schemas.microsoft.com/office/drawing/2014/main" id="{786230D9-61D6-4D6C-AA2A-C11E69D3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9" t="15175" r="10474" b="11987"/>
        <a:stretch>
          <a:fillRect/>
        </a:stretch>
      </xdr:blipFill>
      <xdr:spPr bwMode="auto">
        <a:xfrm>
          <a:off x="3248025" y="59035950"/>
          <a:ext cx="7048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152</xdr:row>
      <xdr:rowOff>57150</xdr:rowOff>
    </xdr:from>
    <xdr:to>
      <xdr:col>2</xdr:col>
      <xdr:colOff>714375</xdr:colOff>
      <xdr:row>152</xdr:row>
      <xdr:rowOff>581025</xdr:rowOff>
    </xdr:to>
    <xdr:pic>
      <xdr:nvPicPr>
        <xdr:cNvPr id="3012" name="Рисунок 438" descr="Фоторамка МИРАМ 13х18 641811-5 (12) ">
          <a:extLst>
            <a:ext uri="{FF2B5EF4-FFF2-40B4-BE49-F238E27FC236}">
              <a16:creationId xmlns:a16="http://schemas.microsoft.com/office/drawing/2014/main" id="{F83E59F6-B4BB-4F9E-B9B9-43D30EEB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24225" y="64522350"/>
          <a:ext cx="571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164</xdr:row>
      <xdr:rowOff>123825</xdr:rowOff>
    </xdr:from>
    <xdr:to>
      <xdr:col>2</xdr:col>
      <xdr:colOff>781050</xdr:colOff>
      <xdr:row>164</xdr:row>
      <xdr:rowOff>533400</xdr:rowOff>
    </xdr:to>
    <xdr:pic>
      <xdr:nvPicPr>
        <xdr:cNvPr id="3013" name="Рисунок 439" descr="Фоторамка МИРАМ 13х18 647250-5 (12)">
          <a:extLst>
            <a:ext uri="{FF2B5EF4-FFF2-40B4-BE49-F238E27FC236}">
              <a16:creationId xmlns:a16="http://schemas.microsoft.com/office/drawing/2014/main" id="{7EB1DF8C-E741-4DD3-9FB3-ED80016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57550" y="70932675"/>
          <a:ext cx="7048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172</xdr:row>
      <xdr:rowOff>123825</xdr:rowOff>
    </xdr:from>
    <xdr:to>
      <xdr:col>2</xdr:col>
      <xdr:colOff>819150</xdr:colOff>
      <xdr:row>172</xdr:row>
      <xdr:rowOff>552450</xdr:rowOff>
    </xdr:to>
    <xdr:pic>
      <xdr:nvPicPr>
        <xdr:cNvPr id="3014" name="Рисунок 431" descr="Фоторамка МИРАМ 25х25 644821-11 (12)">
          <a:extLst>
            <a:ext uri="{FF2B5EF4-FFF2-40B4-BE49-F238E27FC236}">
              <a16:creationId xmlns:a16="http://schemas.microsoft.com/office/drawing/2014/main" id="{44772580-412E-4C61-8BA1-C3C5119E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09925" y="76380975"/>
          <a:ext cx="7905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172</xdr:row>
      <xdr:rowOff>57150</xdr:rowOff>
    </xdr:from>
    <xdr:to>
      <xdr:col>0</xdr:col>
      <xdr:colOff>876300</xdr:colOff>
      <xdr:row>172</xdr:row>
      <xdr:rowOff>571500</xdr:rowOff>
    </xdr:to>
    <xdr:pic>
      <xdr:nvPicPr>
        <xdr:cNvPr id="3015" name="Рисунок 199" descr="Фоторамка Gallery 40х50 644813-16 (6)">
          <a:extLst>
            <a:ext uri="{FF2B5EF4-FFF2-40B4-BE49-F238E27FC236}">
              <a16:creationId xmlns:a16="http://schemas.microsoft.com/office/drawing/2014/main" id="{5675BD0F-8B39-4702-9C3A-34AA3D3E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71475" y="76314300"/>
          <a:ext cx="504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173</xdr:row>
      <xdr:rowOff>47625</xdr:rowOff>
    </xdr:from>
    <xdr:to>
      <xdr:col>0</xdr:col>
      <xdr:colOff>866775</xdr:colOff>
      <xdr:row>173</xdr:row>
      <xdr:rowOff>590550</xdr:rowOff>
    </xdr:to>
    <xdr:pic>
      <xdr:nvPicPr>
        <xdr:cNvPr id="3016" name="Рисунок 227" descr="Фоторамка Gallery 20х30 644821-8 (6)">
          <a:extLst>
            <a:ext uri="{FF2B5EF4-FFF2-40B4-BE49-F238E27FC236}">
              <a16:creationId xmlns:a16="http://schemas.microsoft.com/office/drawing/2014/main" id="{805B7D3F-6004-4E51-9A21-509FF209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52425" y="76933425"/>
          <a:ext cx="5143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174</xdr:row>
      <xdr:rowOff>38100</xdr:rowOff>
    </xdr:from>
    <xdr:to>
      <xdr:col>0</xdr:col>
      <xdr:colOff>866775</xdr:colOff>
      <xdr:row>174</xdr:row>
      <xdr:rowOff>600075</xdr:rowOff>
    </xdr:to>
    <xdr:pic>
      <xdr:nvPicPr>
        <xdr:cNvPr id="3017" name="Рисунок 321" descr="Фоторамка МИРАМ 40х40 644861-44 (6)">
          <a:extLst>
            <a:ext uri="{FF2B5EF4-FFF2-40B4-BE49-F238E27FC236}">
              <a16:creationId xmlns:a16="http://schemas.microsoft.com/office/drawing/2014/main" id="{D0CDA8A7-2A75-45E8-A692-BDDD7116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14325" y="775525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337772</xdr:colOff>
      <xdr:row>175</xdr:row>
      <xdr:rowOff>47625</xdr:rowOff>
    </xdr:from>
    <xdr:to>
      <xdr:col>0</xdr:col>
      <xdr:colOff>871172</xdr:colOff>
      <xdr:row>175</xdr:row>
      <xdr:rowOff>561975</xdr:rowOff>
    </xdr:to>
    <xdr:pic>
      <xdr:nvPicPr>
        <xdr:cNvPr id="3018" name="Рисунок 346" descr="Фоторамка МИРАМ 30х40 644844-15 (6)">
          <a:extLst>
            <a:ext uri="{FF2B5EF4-FFF2-40B4-BE49-F238E27FC236}">
              <a16:creationId xmlns:a16="http://schemas.microsoft.com/office/drawing/2014/main" id="{33CF9B74-3184-42B7-AC63-EE9133C94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37772" y="76701894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176</xdr:row>
      <xdr:rowOff>28575</xdr:rowOff>
    </xdr:from>
    <xdr:to>
      <xdr:col>0</xdr:col>
      <xdr:colOff>876300</xdr:colOff>
      <xdr:row>176</xdr:row>
      <xdr:rowOff>571500</xdr:rowOff>
    </xdr:to>
    <xdr:pic>
      <xdr:nvPicPr>
        <xdr:cNvPr id="3019" name="Рисунок 229" descr="Фоторамка Gallery 13х18 644858-5 (12)">
          <a:extLst>
            <a:ext uri="{FF2B5EF4-FFF2-40B4-BE49-F238E27FC236}">
              <a16:creationId xmlns:a16="http://schemas.microsoft.com/office/drawing/2014/main" id="{3B789589-D555-4F08-AF84-52EC6790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42900" y="7880032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177</xdr:row>
      <xdr:rowOff>38100</xdr:rowOff>
    </xdr:from>
    <xdr:to>
      <xdr:col>0</xdr:col>
      <xdr:colOff>866775</xdr:colOff>
      <xdr:row>177</xdr:row>
      <xdr:rowOff>571500</xdr:rowOff>
    </xdr:to>
    <xdr:pic>
      <xdr:nvPicPr>
        <xdr:cNvPr id="3020" name="Рисунок 369" descr="Фоторамка МИРАМ 15х21 644877-6 (6)">
          <a:extLst>
            <a:ext uri="{FF2B5EF4-FFF2-40B4-BE49-F238E27FC236}">
              <a16:creationId xmlns:a16="http://schemas.microsoft.com/office/drawing/2014/main" id="{7E8BD15B-7EA8-462C-BF38-12EA9500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323850" y="7943850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269</xdr:row>
      <xdr:rowOff>47625</xdr:rowOff>
    </xdr:from>
    <xdr:to>
      <xdr:col>0</xdr:col>
      <xdr:colOff>876300</xdr:colOff>
      <xdr:row>269</xdr:row>
      <xdr:rowOff>590550</xdr:rowOff>
    </xdr:to>
    <xdr:pic>
      <xdr:nvPicPr>
        <xdr:cNvPr id="3021" name="Рисунок 199" descr="Фоторамка Gallery 40х50 644813-16 (6)">
          <a:extLst>
            <a:ext uri="{FF2B5EF4-FFF2-40B4-BE49-F238E27FC236}">
              <a16:creationId xmlns:a16="http://schemas.microsoft.com/office/drawing/2014/main" id="{16B16495-490E-45F3-95D6-F172B65D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42900" y="12503467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270</xdr:row>
      <xdr:rowOff>28575</xdr:rowOff>
    </xdr:from>
    <xdr:to>
      <xdr:col>0</xdr:col>
      <xdr:colOff>885825</xdr:colOff>
      <xdr:row>270</xdr:row>
      <xdr:rowOff>581025</xdr:rowOff>
    </xdr:to>
    <xdr:pic>
      <xdr:nvPicPr>
        <xdr:cNvPr id="3022" name="Рисунок 346" descr="Фоторамка МИРАМ 30х40 644844-15 (6)">
          <a:extLst>
            <a:ext uri="{FF2B5EF4-FFF2-40B4-BE49-F238E27FC236}">
              <a16:creationId xmlns:a16="http://schemas.microsoft.com/office/drawing/2014/main" id="{51A6675E-5323-4E52-9F83-48D57C3D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23850" y="1256442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271</xdr:row>
      <xdr:rowOff>38100</xdr:rowOff>
    </xdr:from>
    <xdr:to>
      <xdr:col>0</xdr:col>
      <xdr:colOff>876300</xdr:colOff>
      <xdr:row>271</xdr:row>
      <xdr:rowOff>609600</xdr:rowOff>
    </xdr:to>
    <xdr:pic>
      <xdr:nvPicPr>
        <xdr:cNvPr id="3023" name="Рисунок 227" descr="Фоторамка Gallery 20х30 644821-8 (6)">
          <a:extLst>
            <a:ext uri="{FF2B5EF4-FFF2-40B4-BE49-F238E27FC236}">
              <a16:creationId xmlns:a16="http://schemas.microsoft.com/office/drawing/2014/main" id="{64202399-0FB5-4144-94C4-5B01B2B41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23850" y="12628245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272</xdr:row>
      <xdr:rowOff>28575</xdr:rowOff>
    </xdr:from>
    <xdr:to>
      <xdr:col>0</xdr:col>
      <xdr:colOff>895350</xdr:colOff>
      <xdr:row>272</xdr:row>
      <xdr:rowOff>590550</xdr:rowOff>
    </xdr:to>
    <xdr:pic>
      <xdr:nvPicPr>
        <xdr:cNvPr id="3024" name="Рисунок 321" descr="Фоторамка МИРАМ 40х40 644861-44 (6)">
          <a:extLst>
            <a:ext uri="{FF2B5EF4-FFF2-40B4-BE49-F238E27FC236}">
              <a16:creationId xmlns:a16="http://schemas.microsoft.com/office/drawing/2014/main" id="{203EE93B-5823-4618-A1B8-BBA3924D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14325" y="126901575"/>
          <a:ext cx="5810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187</xdr:row>
      <xdr:rowOff>47625</xdr:rowOff>
    </xdr:from>
    <xdr:to>
      <xdr:col>2</xdr:col>
      <xdr:colOff>714375</xdr:colOff>
      <xdr:row>187</xdr:row>
      <xdr:rowOff>600075</xdr:rowOff>
    </xdr:to>
    <xdr:pic>
      <xdr:nvPicPr>
        <xdr:cNvPr id="3025" name="Рисунок 433" descr="Фоторамка МИРАМ 25х25 636461-11 (12)">
          <a:extLst>
            <a:ext uri="{FF2B5EF4-FFF2-40B4-BE49-F238E27FC236}">
              <a16:creationId xmlns:a16="http://schemas.microsoft.com/office/drawing/2014/main" id="{00F3DF0F-02F3-415E-9374-70EBCCEA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05175" y="83905725"/>
          <a:ext cx="5905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201</xdr:row>
      <xdr:rowOff>85725</xdr:rowOff>
    </xdr:from>
    <xdr:to>
      <xdr:col>2</xdr:col>
      <xdr:colOff>838200</xdr:colOff>
      <xdr:row>201</xdr:row>
      <xdr:rowOff>561975</xdr:rowOff>
    </xdr:to>
    <xdr:pic>
      <xdr:nvPicPr>
        <xdr:cNvPr id="3026" name="Рисунок 439" descr="Фоторамка МИРАМ 13х18 647250-5 (12)">
          <a:extLst>
            <a:ext uri="{FF2B5EF4-FFF2-40B4-BE49-F238E27FC236}">
              <a16:creationId xmlns:a16="http://schemas.microsoft.com/office/drawing/2014/main" id="{320AE467-C6BF-4358-B59C-DDE17BE0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09925" y="9126855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204</xdr:row>
      <xdr:rowOff>114300</xdr:rowOff>
    </xdr:from>
    <xdr:to>
      <xdr:col>2</xdr:col>
      <xdr:colOff>800100</xdr:colOff>
      <xdr:row>204</xdr:row>
      <xdr:rowOff>523875</xdr:rowOff>
    </xdr:to>
    <xdr:pic>
      <xdr:nvPicPr>
        <xdr:cNvPr id="3027" name="Рисунок 431" descr="Фоторамка МИРАМ 25х25 644821-11 (12)">
          <a:extLst>
            <a:ext uri="{FF2B5EF4-FFF2-40B4-BE49-F238E27FC236}">
              <a16:creationId xmlns:a16="http://schemas.microsoft.com/office/drawing/2014/main" id="{A407B0AE-E1DE-46A8-9908-8C9F4CDF6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19450" y="93392625"/>
          <a:ext cx="762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221192</xdr:colOff>
      <xdr:row>210</xdr:row>
      <xdr:rowOff>68791</xdr:rowOff>
    </xdr:from>
    <xdr:to>
      <xdr:col>2</xdr:col>
      <xdr:colOff>764117</xdr:colOff>
      <xdr:row>210</xdr:row>
      <xdr:rowOff>564091</xdr:rowOff>
    </xdr:to>
    <xdr:pic>
      <xdr:nvPicPr>
        <xdr:cNvPr id="3028" name="Рисунок 438" descr="Фоторамка МИРАМ 13х18 641811-5 (12) ">
          <a:extLst>
            <a:ext uri="{FF2B5EF4-FFF2-40B4-BE49-F238E27FC236}">
              <a16:creationId xmlns:a16="http://schemas.microsoft.com/office/drawing/2014/main" id="{13D65EB7-0232-4412-8EA2-59BA53EB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861859" y="99382791"/>
          <a:ext cx="5429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302</xdr:row>
      <xdr:rowOff>28575</xdr:rowOff>
    </xdr:from>
    <xdr:to>
      <xdr:col>0</xdr:col>
      <xdr:colOff>904875</xdr:colOff>
      <xdr:row>302</xdr:row>
      <xdr:rowOff>581025</xdr:rowOff>
    </xdr:to>
    <xdr:pic>
      <xdr:nvPicPr>
        <xdr:cNvPr id="3029" name="Рисунок 321" descr="Фоторамка МИРАМ 30х40 640261-15 (12)">
          <a:extLst>
            <a:ext uri="{FF2B5EF4-FFF2-40B4-BE49-F238E27FC236}">
              <a16:creationId xmlns:a16="http://schemas.microsoft.com/office/drawing/2014/main" id="{41EEBC01-B0FC-4499-A3C6-AEA08853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42900" y="1386744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303</xdr:row>
      <xdr:rowOff>47625</xdr:rowOff>
    </xdr:from>
    <xdr:to>
      <xdr:col>0</xdr:col>
      <xdr:colOff>885825</xdr:colOff>
      <xdr:row>303</xdr:row>
      <xdr:rowOff>571500</xdr:rowOff>
    </xdr:to>
    <xdr:pic>
      <xdr:nvPicPr>
        <xdr:cNvPr id="3030" name="Рисунок 389" descr="Фоторамка МИРАМ 10х15 640257-4 (12)">
          <a:extLst>
            <a:ext uri="{FF2B5EF4-FFF2-40B4-BE49-F238E27FC236}">
              <a16:creationId xmlns:a16="http://schemas.microsoft.com/office/drawing/2014/main" id="{D54C8420-F054-492E-A742-5E73C222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7" r="15874"/>
        <a:stretch>
          <a:fillRect/>
        </a:stretch>
      </xdr:blipFill>
      <xdr:spPr bwMode="auto">
        <a:xfrm>
          <a:off x="333375" y="139322175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304</xdr:row>
      <xdr:rowOff>38100</xdr:rowOff>
    </xdr:from>
    <xdr:to>
      <xdr:col>0</xdr:col>
      <xdr:colOff>876300</xdr:colOff>
      <xdr:row>304</xdr:row>
      <xdr:rowOff>581025</xdr:rowOff>
    </xdr:to>
    <xdr:pic>
      <xdr:nvPicPr>
        <xdr:cNvPr id="3031" name="Рисунок 386" descr="Фоторамка МИРАМ 29,7х42(A3) 640245-A3 (12)">
          <a:extLst>
            <a:ext uri="{FF2B5EF4-FFF2-40B4-BE49-F238E27FC236}">
              <a16:creationId xmlns:a16="http://schemas.microsoft.com/office/drawing/2014/main" id="{8709145A-2FC7-41BA-8151-6DA5812C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05" r="17461"/>
        <a:stretch>
          <a:fillRect/>
        </a:stretch>
      </xdr:blipFill>
      <xdr:spPr bwMode="auto">
        <a:xfrm>
          <a:off x="333375" y="1399413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305</xdr:row>
      <xdr:rowOff>57150</xdr:rowOff>
    </xdr:from>
    <xdr:to>
      <xdr:col>0</xdr:col>
      <xdr:colOff>876300</xdr:colOff>
      <xdr:row>305</xdr:row>
      <xdr:rowOff>581025</xdr:rowOff>
    </xdr:to>
    <xdr:pic>
      <xdr:nvPicPr>
        <xdr:cNvPr id="3032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C3520AF4-FE0B-467D-9E12-7847F608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23850" y="140589000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328</xdr:row>
      <xdr:rowOff>66675</xdr:rowOff>
    </xdr:from>
    <xdr:to>
      <xdr:col>0</xdr:col>
      <xdr:colOff>847725</xdr:colOff>
      <xdr:row>328</xdr:row>
      <xdr:rowOff>571500</xdr:rowOff>
    </xdr:to>
    <xdr:pic>
      <xdr:nvPicPr>
        <xdr:cNvPr id="3033" name="Рисунок 199" descr="Фоторамка Gallery 40х50 644813-16 (6)">
          <a:extLst>
            <a:ext uri="{FF2B5EF4-FFF2-40B4-BE49-F238E27FC236}">
              <a16:creationId xmlns:a16="http://schemas.microsoft.com/office/drawing/2014/main" id="{870F7628-E970-4902-B9BD-B88A1531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42900" y="1538001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329</xdr:row>
      <xdr:rowOff>28575</xdr:rowOff>
    </xdr:from>
    <xdr:to>
      <xdr:col>0</xdr:col>
      <xdr:colOff>847725</xdr:colOff>
      <xdr:row>329</xdr:row>
      <xdr:rowOff>561975</xdr:rowOff>
    </xdr:to>
    <xdr:pic>
      <xdr:nvPicPr>
        <xdr:cNvPr id="3034" name="Рисунок 227" descr="Фоторамка Gallery 20х30 644821-8 (6)">
          <a:extLst>
            <a:ext uri="{FF2B5EF4-FFF2-40B4-BE49-F238E27FC236}">
              <a16:creationId xmlns:a16="http://schemas.microsoft.com/office/drawing/2014/main" id="{4C85D36E-8305-40E4-BAA9-742E1DD7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04800" y="1543907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330</xdr:row>
      <xdr:rowOff>47625</xdr:rowOff>
    </xdr:from>
    <xdr:to>
      <xdr:col>0</xdr:col>
      <xdr:colOff>857250</xdr:colOff>
      <xdr:row>330</xdr:row>
      <xdr:rowOff>581025</xdr:rowOff>
    </xdr:to>
    <xdr:pic>
      <xdr:nvPicPr>
        <xdr:cNvPr id="3035" name="Рисунок 321" descr="Фоторамка МИРАМ 40х40 644861-44 (6)">
          <a:extLst>
            <a:ext uri="{FF2B5EF4-FFF2-40B4-BE49-F238E27FC236}">
              <a16:creationId xmlns:a16="http://schemas.microsoft.com/office/drawing/2014/main" id="{9BB2F437-9FCC-4F9C-99A5-90B9A90A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04800" y="155038425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352</xdr:row>
      <xdr:rowOff>47625</xdr:rowOff>
    </xdr:from>
    <xdr:to>
      <xdr:col>0</xdr:col>
      <xdr:colOff>866775</xdr:colOff>
      <xdr:row>352</xdr:row>
      <xdr:rowOff>581025</xdr:rowOff>
    </xdr:to>
    <xdr:pic>
      <xdr:nvPicPr>
        <xdr:cNvPr id="3036" name="Рисунок 412" descr="Фоторамка МИРАМ 13х18 641861-5 (12) ">
          <a:extLst>
            <a:ext uri="{FF2B5EF4-FFF2-40B4-BE49-F238E27FC236}">
              <a16:creationId xmlns:a16="http://schemas.microsoft.com/office/drawing/2014/main" id="{EA4608B9-79EF-4070-B691-EF75B2996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14325" y="16874490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355</xdr:row>
      <xdr:rowOff>47625</xdr:rowOff>
    </xdr:from>
    <xdr:to>
      <xdr:col>0</xdr:col>
      <xdr:colOff>857250</xdr:colOff>
      <xdr:row>355</xdr:row>
      <xdr:rowOff>581025</xdr:rowOff>
    </xdr:to>
    <xdr:pic>
      <xdr:nvPicPr>
        <xdr:cNvPr id="3037" name="Рисунок 346" descr="Фоторамка МИРАМ 15х15 641877-3 (12) ">
          <a:extLst>
            <a:ext uri="{FF2B5EF4-FFF2-40B4-BE49-F238E27FC236}">
              <a16:creationId xmlns:a16="http://schemas.microsoft.com/office/drawing/2014/main" id="{5AFF7E79-656A-4E49-8D67-8467F677B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14325" y="170630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224</xdr:row>
      <xdr:rowOff>57150</xdr:rowOff>
    </xdr:from>
    <xdr:to>
      <xdr:col>2</xdr:col>
      <xdr:colOff>742950</xdr:colOff>
      <xdr:row>224</xdr:row>
      <xdr:rowOff>615950</xdr:rowOff>
    </xdr:to>
    <xdr:pic>
      <xdr:nvPicPr>
        <xdr:cNvPr id="3038" name="Рисунок 433" descr="Фоторамка МИРАМ 25х25 636461-11 (12)">
          <a:extLst>
            <a:ext uri="{FF2B5EF4-FFF2-40B4-BE49-F238E27FC236}">
              <a16:creationId xmlns:a16="http://schemas.microsoft.com/office/drawing/2014/main" id="{46506E97-B024-49D4-B37B-19B2D06E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05175" y="103851075"/>
          <a:ext cx="6191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281</xdr:row>
      <xdr:rowOff>57150</xdr:rowOff>
    </xdr:from>
    <xdr:to>
      <xdr:col>2</xdr:col>
      <xdr:colOff>733425</xdr:colOff>
      <xdr:row>281</xdr:row>
      <xdr:rowOff>609600</xdr:rowOff>
    </xdr:to>
    <xdr:pic>
      <xdr:nvPicPr>
        <xdr:cNvPr id="3039" name="Рисунок 433" descr="Фоторамка МИРАМ 25х25 636461-11 (12)">
          <a:extLst>
            <a:ext uri="{FF2B5EF4-FFF2-40B4-BE49-F238E27FC236}">
              <a16:creationId xmlns:a16="http://schemas.microsoft.com/office/drawing/2014/main" id="{E451844E-74DD-454F-9AA0-D05BF7CE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14700" y="131368800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345</xdr:row>
      <xdr:rowOff>85725</xdr:rowOff>
    </xdr:from>
    <xdr:to>
      <xdr:col>2</xdr:col>
      <xdr:colOff>714375</xdr:colOff>
      <xdr:row>345</xdr:row>
      <xdr:rowOff>600075</xdr:rowOff>
    </xdr:to>
    <xdr:pic>
      <xdr:nvPicPr>
        <xdr:cNvPr id="3040" name="Рисунок 433" descr="Фоторамка МИРАМ 25х25 636461-11 (12)">
          <a:extLst>
            <a:ext uri="{FF2B5EF4-FFF2-40B4-BE49-F238E27FC236}">
              <a16:creationId xmlns:a16="http://schemas.microsoft.com/office/drawing/2014/main" id="{78C9ECB6-B3DC-4B41-B06C-950E5C12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33750" y="164801550"/>
          <a:ext cx="5619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218</xdr:row>
      <xdr:rowOff>57150</xdr:rowOff>
    </xdr:from>
    <xdr:to>
      <xdr:col>2</xdr:col>
      <xdr:colOff>742950</xdr:colOff>
      <xdr:row>218</xdr:row>
      <xdr:rowOff>571500</xdr:rowOff>
    </xdr:to>
    <xdr:pic>
      <xdr:nvPicPr>
        <xdr:cNvPr id="3041" name="Рисунок 441" descr="Фоторамка МИРАМ 15х20 642011-6 (12) ">
          <a:extLst>
            <a:ext uri="{FF2B5EF4-FFF2-40B4-BE49-F238E27FC236}">
              <a16:creationId xmlns:a16="http://schemas.microsoft.com/office/drawing/2014/main" id="{F9CEBFA7-E469-4DD1-B89E-DF7A2A23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15594" r="13705" b="13431"/>
        <a:stretch>
          <a:fillRect/>
        </a:stretch>
      </xdr:blipFill>
      <xdr:spPr bwMode="auto">
        <a:xfrm>
          <a:off x="3324225" y="100498275"/>
          <a:ext cx="6000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40298</xdr:colOff>
      <xdr:row>240</xdr:row>
      <xdr:rowOff>49090</xdr:rowOff>
    </xdr:from>
    <xdr:to>
      <xdr:col>2</xdr:col>
      <xdr:colOff>792773</xdr:colOff>
      <xdr:row>240</xdr:row>
      <xdr:rowOff>534865</xdr:rowOff>
    </xdr:to>
    <xdr:pic>
      <xdr:nvPicPr>
        <xdr:cNvPr id="3042" name="Рисунок 437" descr="Фоторамка МИРАМ 13х18 640261-5 (12)">
          <a:extLst>
            <a:ext uri="{FF2B5EF4-FFF2-40B4-BE49-F238E27FC236}">
              <a16:creationId xmlns:a16="http://schemas.microsoft.com/office/drawing/2014/main" id="{256225D6-C313-47E7-872A-670F4B52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9" t="15175" r="10474" b="11987"/>
        <a:stretch>
          <a:fillRect/>
        </a:stretch>
      </xdr:blipFill>
      <xdr:spPr bwMode="auto">
        <a:xfrm>
          <a:off x="3227510" y="112370821"/>
          <a:ext cx="752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302</xdr:row>
      <xdr:rowOff>76200</xdr:rowOff>
    </xdr:from>
    <xdr:to>
      <xdr:col>2</xdr:col>
      <xdr:colOff>752475</xdr:colOff>
      <xdr:row>302</xdr:row>
      <xdr:rowOff>561975</xdr:rowOff>
    </xdr:to>
    <xdr:pic>
      <xdr:nvPicPr>
        <xdr:cNvPr id="3043" name="Рисунок 437" descr="Фоторамка МИРАМ 13х18 640261-5 (12)">
          <a:extLst>
            <a:ext uri="{FF2B5EF4-FFF2-40B4-BE49-F238E27FC236}">
              <a16:creationId xmlns:a16="http://schemas.microsoft.com/office/drawing/2014/main" id="{C847EC11-090E-46BF-9A2A-78817553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9" t="15175" r="10474" b="11987"/>
        <a:stretch>
          <a:fillRect/>
        </a:stretch>
      </xdr:blipFill>
      <xdr:spPr bwMode="auto">
        <a:xfrm>
          <a:off x="3257550" y="138722100"/>
          <a:ext cx="6762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245</xdr:row>
      <xdr:rowOff>57150</xdr:rowOff>
    </xdr:from>
    <xdr:to>
      <xdr:col>2</xdr:col>
      <xdr:colOff>723900</xdr:colOff>
      <xdr:row>245</xdr:row>
      <xdr:rowOff>609600</xdr:rowOff>
    </xdr:to>
    <xdr:pic>
      <xdr:nvPicPr>
        <xdr:cNvPr id="3044" name="Рисунок 438" descr="Фоторамка МИРАМ 13х18 641811-5 (12) ">
          <a:extLst>
            <a:ext uri="{FF2B5EF4-FFF2-40B4-BE49-F238E27FC236}">
              <a16:creationId xmlns:a16="http://schemas.microsoft.com/office/drawing/2014/main" id="{44EAC03F-ABD8-4AB7-A9FD-B82D8483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05175" y="110585250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314</xdr:row>
      <xdr:rowOff>47625</xdr:rowOff>
    </xdr:from>
    <xdr:to>
      <xdr:col>2</xdr:col>
      <xdr:colOff>752475</xdr:colOff>
      <xdr:row>314</xdr:row>
      <xdr:rowOff>600075</xdr:rowOff>
    </xdr:to>
    <xdr:pic>
      <xdr:nvPicPr>
        <xdr:cNvPr id="3045" name="Рисунок 438" descr="Фоторамка МИРАМ 13х18 641811-5 (12) ">
          <a:extLst>
            <a:ext uri="{FF2B5EF4-FFF2-40B4-BE49-F238E27FC236}">
              <a16:creationId xmlns:a16="http://schemas.microsoft.com/office/drawing/2014/main" id="{B59A4307-FD60-4B88-9C7E-BB3E416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33750" y="146027775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352</xdr:row>
      <xdr:rowOff>38100</xdr:rowOff>
    </xdr:from>
    <xdr:to>
      <xdr:col>2</xdr:col>
      <xdr:colOff>742950</xdr:colOff>
      <xdr:row>352</xdr:row>
      <xdr:rowOff>590550</xdr:rowOff>
    </xdr:to>
    <xdr:pic>
      <xdr:nvPicPr>
        <xdr:cNvPr id="3046" name="Рисунок 438" descr="Фоторамка МИРАМ 13х18 641811-5 (12) ">
          <a:extLst>
            <a:ext uri="{FF2B5EF4-FFF2-40B4-BE49-F238E27FC236}">
              <a16:creationId xmlns:a16="http://schemas.microsoft.com/office/drawing/2014/main" id="{87D4F6D8-E202-4731-B4E4-BAB22003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24225" y="168735375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398</xdr:row>
      <xdr:rowOff>57150</xdr:rowOff>
    </xdr:from>
    <xdr:to>
      <xdr:col>2</xdr:col>
      <xdr:colOff>695325</xdr:colOff>
      <xdr:row>398</xdr:row>
      <xdr:rowOff>552450</xdr:rowOff>
    </xdr:to>
    <xdr:pic>
      <xdr:nvPicPr>
        <xdr:cNvPr id="3047" name="Рисунок 438" descr="Фоторамка МИРАМ 13х18 641811-5 (12) ">
          <a:extLst>
            <a:ext uri="{FF2B5EF4-FFF2-40B4-BE49-F238E27FC236}">
              <a16:creationId xmlns:a16="http://schemas.microsoft.com/office/drawing/2014/main" id="{40507D36-7E72-4C75-A5CF-AACFC393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33750" y="193128900"/>
          <a:ext cx="5429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261</xdr:row>
      <xdr:rowOff>85725</xdr:rowOff>
    </xdr:from>
    <xdr:to>
      <xdr:col>2</xdr:col>
      <xdr:colOff>847725</xdr:colOff>
      <xdr:row>261</xdr:row>
      <xdr:rowOff>561975</xdr:rowOff>
    </xdr:to>
    <xdr:pic>
      <xdr:nvPicPr>
        <xdr:cNvPr id="3048" name="Рисунок 439" descr="Фоторамка МИРАМ 13х18 647250-5 (12)">
          <a:extLst>
            <a:ext uri="{FF2B5EF4-FFF2-40B4-BE49-F238E27FC236}">
              <a16:creationId xmlns:a16="http://schemas.microsoft.com/office/drawing/2014/main" id="{BB6FCA2B-6C38-4538-A1B4-2484B0C2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09925" y="120253125"/>
          <a:ext cx="8191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269</xdr:row>
      <xdr:rowOff>133350</xdr:rowOff>
    </xdr:from>
    <xdr:to>
      <xdr:col>2</xdr:col>
      <xdr:colOff>800100</xdr:colOff>
      <xdr:row>269</xdr:row>
      <xdr:rowOff>542925</xdr:rowOff>
    </xdr:to>
    <xdr:pic>
      <xdr:nvPicPr>
        <xdr:cNvPr id="3049" name="Рисунок 431" descr="Фоторамка МИРАМ 25х25 644821-11 (12)">
          <a:extLst>
            <a:ext uri="{FF2B5EF4-FFF2-40B4-BE49-F238E27FC236}">
              <a16:creationId xmlns:a16="http://schemas.microsoft.com/office/drawing/2014/main" id="{42E6C9B3-5EC0-4F6A-B9FC-EF3BDF16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28975" y="125120400"/>
          <a:ext cx="7524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288</xdr:row>
      <xdr:rowOff>47626</xdr:rowOff>
    </xdr:from>
    <xdr:to>
      <xdr:col>2</xdr:col>
      <xdr:colOff>762000</xdr:colOff>
      <xdr:row>288</xdr:row>
      <xdr:rowOff>609601</xdr:rowOff>
    </xdr:to>
    <xdr:pic>
      <xdr:nvPicPr>
        <xdr:cNvPr id="3050" name="Рисунок 441" descr="Фоторамка МИРАМ 15х20 642011-6 (12) ">
          <a:extLst>
            <a:ext uri="{FF2B5EF4-FFF2-40B4-BE49-F238E27FC236}">
              <a16:creationId xmlns:a16="http://schemas.microsoft.com/office/drawing/2014/main" id="{032A7140-E0A9-4839-9190-C88A2679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15594" r="13705" b="13431"/>
        <a:stretch>
          <a:fillRect/>
        </a:stretch>
      </xdr:blipFill>
      <xdr:spPr bwMode="auto">
        <a:xfrm>
          <a:off x="3311037" y="140365530"/>
          <a:ext cx="6381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307</xdr:row>
      <xdr:rowOff>95250</xdr:rowOff>
    </xdr:from>
    <xdr:to>
      <xdr:col>2</xdr:col>
      <xdr:colOff>800100</xdr:colOff>
      <xdr:row>307</xdr:row>
      <xdr:rowOff>523875</xdr:rowOff>
    </xdr:to>
    <xdr:pic>
      <xdr:nvPicPr>
        <xdr:cNvPr id="3051" name="Рисунок 439" descr="Фоторамка МИРАМ 13х18 647250-5 (12)">
          <a:extLst>
            <a:ext uri="{FF2B5EF4-FFF2-40B4-BE49-F238E27FC236}">
              <a16:creationId xmlns:a16="http://schemas.microsoft.com/office/drawing/2014/main" id="{E3197423-6420-42F5-A7DE-1A3EE972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48025" y="141465300"/>
          <a:ext cx="7334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328</xdr:row>
      <xdr:rowOff>123825</xdr:rowOff>
    </xdr:from>
    <xdr:to>
      <xdr:col>2</xdr:col>
      <xdr:colOff>809625</xdr:colOff>
      <xdr:row>328</xdr:row>
      <xdr:rowOff>552450</xdr:rowOff>
    </xdr:to>
    <xdr:pic>
      <xdr:nvPicPr>
        <xdr:cNvPr id="3052" name="Рисунок 431" descr="Фоторамка МИРАМ 25х25 644821-11 (12)">
          <a:extLst>
            <a:ext uri="{FF2B5EF4-FFF2-40B4-BE49-F238E27FC236}">
              <a16:creationId xmlns:a16="http://schemas.microsoft.com/office/drawing/2014/main" id="{1DAC49CF-54A0-4594-8D2C-5B73721B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09925" y="153857325"/>
          <a:ext cx="7810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364</xdr:row>
      <xdr:rowOff>104775</xdr:rowOff>
    </xdr:from>
    <xdr:to>
      <xdr:col>2</xdr:col>
      <xdr:colOff>819150</xdr:colOff>
      <xdr:row>364</xdr:row>
      <xdr:rowOff>514350</xdr:rowOff>
    </xdr:to>
    <xdr:pic>
      <xdr:nvPicPr>
        <xdr:cNvPr id="3053" name="Рисунок 431" descr="Фоторамка МИРАМ 25х25 644821-11 (12)">
          <a:extLst>
            <a:ext uri="{FF2B5EF4-FFF2-40B4-BE49-F238E27FC236}">
              <a16:creationId xmlns:a16="http://schemas.microsoft.com/office/drawing/2014/main" id="{A41B591B-1FC0-4FF9-8A12-73E9C208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48025" y="175088550"/>
          <a:ext cx="7524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392</xdr:row>
      <xdr:rowOff>123825</xdr:rowOff>
    </xdr:from>
    <xdr:to>
      <xdr:col>2</xdr:col>
      <xdr:colOff>800100</xdr:colOff>
      <xdr:row>392</xdr:row>
      <xdr:rowOff>542925</xdr:rowOff>
    </xdr:to>
    <xdr:pic>
      <xdr:nvPicPr>
        <xdr:cNvPr id="3054" name="Рисунок 431" descr="Фоторамка МИРАМ 25х25 644821-11 (12)">
          <a:extLst>
            <a:ext uri="{FF2B5EF4-FFF2-40B4-BE49-F238E27FC236}">
              <a16:creationId xmlns:a16="http://schemas.microsoft.com/office/drawing/2014/main" id="{53E5B030-B49C-44EC-BDA5-BC33225E4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09925" y="189842775"/>
          <a:ext cx="771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274</xdr:row>
      <xdr:rowOff>38100</xdr:rowOff>
    </xdr:from>
    <xdr:to>
      <xdr:col>0</xdr:col>
      <xdr:colOff>857250</xdr:colOff>
      <xdr:row>274</xdr:row>
      <xdr:rowOff>561975</xdr:rowOff>
    </xdr:to>
    <xdr:pic>
      <xdr:nvPicPr>
        <xdr:cNvPr id="3055" name="Рисунок 229" descr="Фоторамка Gallery 13х18 644858-5 (12)">
          <a:extLst>
            <a:ext uri="{FF2B5EF4-FFF2-40B4-BE49-F238E27FC236}">
              <a16:creationId xmlns:a16="http://schemas.microsoft.com/office/drawing/2014/main" id="{61205725-703C-4CF0-96F3-2291B8D0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14325" y="12816840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273</xdr:row>
      <xdr:rowOff>19050</xdr:rowOff>
    </xdr:from>
    <xdr:to>
      <xdr:col>0</xdr:col>
      <xdr:colOff>876300</xdr:colOff>
      <xdr:row>273</xdr:row>
      <xdr:rowOff>600075</xdr:rowOff>
    </xdr:to>
    <xdr:pic>
      <xdr:nvPicPr>
        <xdr:cNvPr id="3056" name="Рисунок 369" descr="Фоторамка МИРАМ 15х21 644877-6 (6)">
          <a:extLst>
            <a:ext uri="{FF2B5EF4-FFF2-40B4-BE49-F238E27FC236}">
              <a16:creationId xmlns:a16="http://schemas.microsoft.com/office/drawing/2014/main" id="{48FFDFFE-922A-450E-95D9-E50D80DC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295275" y="12752070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333</xdr:row>
      <xdr:rowOff>66675</xdr:rowOff>
    </xdr:from>
    <xdr:to>
      <xdr:col>0</xdr:col>
      <xdr:colOff>828675</xdr:colOff>
      <xdr:row>333</xdr:row>
      <xdr:rowOff>590550</xdr:rowOff>
    </xdr:to>
    <xdr:pic>
      <xdr:nvPicPr>
        <xdr:cNvPr id="3057" name="Рисунок 229" descr="Фоторамка Gallery 13х18 644858-5 (12)">
          <a:extLst>
            <a:ext uri="{FF2B5EF4-FFF2-40B4-BE49-F238E27FC236}">
              <a16:creationId xmlns:a16="http://schemas.microsoft.com/office/drawing/2014/main" id="{9893B42D-7ECA-44E1-A0A3-D8E85AC5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295275" y="1569434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332</xdr:row>
      <xdr:rowOff>38100</xdr:rowOff>
    </xdr:from>
    <xdr:to>
      <xdr:col>0</xdr:col>
      <xdr:colOff>847725</xdr:colOff>
      <xdr:row>332</xdr:row>
      <xdr:rowOff>581025</xdr:rowOff>
    </xdr:to>
    <xdr:pic>
      <xdr:nvPicPr>
        <xdr:cNvPr id="3058" name="Рисунок 369" descr="Фоторамка МИРАМ 15х21 644877-6 (6)">
          <a:extLst>
            <a:ext uri="{FF2B5EF4-FFF2-40B4-BE49-F238E27FC236}">
              <a16:creationId xmlns:a16="http://schemas.microsoft.com/office/drawing/2014/main" id="{216006F9-5CBA-4DBB-971C-C213ADEC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295275" y="1562862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400</xdr:row>
      <xdr:rowOff>38100</xdr:rowOff>
    </xdr:from>
    <xdr:to>
      <xdr:col>0</xdr:col>
      <xdr:colOff>876300</xdr:colOff>
      <xdr:row>400</xdr:row>
      <xdr:rowOff>609600</xdr:rowOff>
    </xdr:to>
    <xdr:pic>
      <xdr:nvPicPr>
        <xdr:cNvPr id="3059" name="Рисунок 345" descr="Фоторамка МИРАМ 25х25 641822-11 (12)">
          <a:extLst>
            <a:ext uri="{FF2B5EF4-FFF2-40B4-BE49-F238E27FC236}">
              <a16:creationId xmlns:a16="http://schemas.microsoft.com/office/drawing/2014/main" id="{89B8BC51-E3DC-4DC6-A1FD-6A58C179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04800" y="1943671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469</xdr:row>
      <xdr:rowOff>38100</xdr:rowOff>
    </xdr:from>
    <xdr:to>
      <xdr:col>0</xdr:col>
      <xdr:colOff>866775</xdr:colOff>
      <xdr:row>469</xdr:row>
      <xdr:rowOff>581025</xdr:rowOff>
    </xdr:to>
    <xdr:pic>
      <xdr:nvPicPr>
        <xdr:cNvPr id="3060" name="Рисунок 346" descr="Фоторамка МИРАМ 15х15 641877-3 (12) ">
          <a:extLst>
            <a:ext uri="{FF2B5EF4-FFF2-40B4-BE49-F238E27FC236}">
              <a16:creationId xmlns:a16="http://schemas.microsoft.com/office/drawing/2014/main" id="{0465DAB2-3C28-4B4F-86AE-547B40DC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14325" y="2326957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470</xdr:row>
      <xdr:rowOff>47625</xdr:rowOff>
    </xdr:from>
    <xdr:to>
      <xdr:col>0</xdr:col>
      <xdr:colOff>866775</xdr:colOff>
      <xdr:row>470</xdr:row>
      <xdr:rowOff>571500</xdr:rowOff>
    </xdr:to>
    <xdr:pic>
      <xdr:nvPicPr>
        <xdr:cNvPr id="3061" name="Рисунок 412" descr="Фоторамка МИРАМ 13х18 641861-5 (12) ">
          <a:extLst>
            <a:ext uri="{FF2B5EF4-FFF2-40B4-BE49-F238E27FC236}">
              <a16:creationId xmlns:a16="http://schemas.microsoft.com/office/drawing/2014/main" id="{735D1A57-288B-4918-953A-0BE08CB1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233333925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467</xdr:row>
      <xdr:rowOff>57150</xdr:rowOff>
    </xdr:from>
    <xdr:to>
      <xdr:col>0</xdr:col>
      <xdr:colOff>828675</xdr:colOff>
      <xdr:row>467</xdr:row>
      <xdr:rowOff>552450</xdr:rowOff>
    </xdr:to>
    <xdr:pic>
      <xdr:nvPicPr>
        <xdr:cNvPr id="3062" name="Рисунок 346" descr="Фоторамка МИРАМ 15х15 641877-3 (12) ">
          <a:extLst>
            <a:ext uri="{FF2B5EF4-FFF2-40B4-BE49-F238E27FC236}">
              <a16:creationId xmlns:a16="http://schemas.microsoft.com/office/drawing/2014/main" id="{3E9E33AE-7817-4B73-B8B5-ED3836CB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231876600"/>
          <a:ext cx="5048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192</xdr:row>
      <xdr:rowOff>57150</xdr:rowOff>
    </xdr:from>
    <xdr:to>
      <xdr:col>0</xdr:col>
      <xdr:colOff>876300</xdr:colOff>
      <xdr:row>192</xdr:row>
      <xdr:rowOff>581025</xdr:rowOff>
    </xdr:to>
    <xdr:pic>
      <xdr:nvPicPr>
        <xdr:cNvPr id="3069" name="Рисунок 356" descr="Фоторамка МИРАМ 30х40 636477-15 (12)">
          <a:extLst>
            <a:ext uri="{FF2B5EF4-FFF2-40B4-BE49-F238E27FC236}">
              <a16:creationId xmlns:a16="http://schemas.microsoft.com/office/drawing/2014/main" id="{AC450285-F14A-4B94-90A4-06483DB2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33375" y="8642985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401</xdr:row>
      <xdr:rowOff>57150</xdr:rowOff>
    </xdr:from>
    <xdr:to>
      <xdr:col>0</xdr:col>
      <xdr:colOff>857250</xdr:colOff>
      <xdr:row>401</xdr:row>
      <xdr:rowOff>581025</xdr:rowOff>
    </xdr:to>
    <xdr:pic>
      <xdr:nvPicPr>
        <xdr:cNvPr id="3070" name="Рисунок 384" descr="Фоторамка МИРАМ 30х30 641811-33 (12)">
          <a:extLst>
            <a:ext uri="{FF2B5EF4-FFF2-40B4-BE49-F238E27FC236}">
              <a16:creationId xmlns:a16="http://schemas.microsoft.com/office/drawing/2014/main" id="{FFBE8CE5-1BBC-45B9-B3F5-50D3D28B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14325" y="19501485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310</xdr:row>
      <xdr:rowOff>38100</xdr:rowOff>
    </xdr:from>
    <xdr:to>
      <xdr:col>0</xdr:col>
      <xdr:colOff>847725</xdr:colOff>
      <xdr:row>310</xdr:row>
      <xdr:rowOff>609600</xdr:rowOff>
    </xdr:to>
    <xdr:pic>
      <xdr:nvPicPr>
        <xdr:cNvPr id="3071" name="Рисунок 619" descr="Фоторамка МИРАМ 15х21 647244-6 (12)">
          <a:extLst>
            <a:ext uri="{FF2B5EF4-FFF2-40B4-BE49-F238E27FC236}">
              <a16:creationId xmlns:a16="http://schemas.microsoft.com/office/drawing/2014/main" id="{2303063E-D3E2-4A23-ACB1-F613D050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8730"/>
        <a:stretch>
          <a:fillRect/>
        </a:stretch>
      </xdr:blipFill>
      <xdr:spPr bwMode="auto">
        <a:xfrm>
          <a:off x="295275" y="14392275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395</xdr:row>
      <xdr:rowOff>9525</xdr:rowOff>
    </xdr:from>
    <xdr:to>
      <xdr:col>0</xdr:col>
      <xdr:colOff>866775</xdr:colOff>
      <xdr:row>395</xdr:row>
      <xdr:rowOff>552450</xdr:rowOff>
    </xdr:to>
    <xdr:pic>
      <xdr:nvPicPr>
        <xdr:cNvPr id="4096" name="Рисунок 199" descr="Фоторамка Gallery 40х50 644813-16 (6)">
          <a:extLst>
            <a:ext uri="{FF2B5EF4-FFF2-40B4-BE49-F238E27FC236}">
              <a16:creationId xmlns:a16="http://schemas.microsoft.com/office/drawing/2014/main" id="{8D837F30-1138-475C-B2A8-855A79C3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42900" y="191614425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399</xdr:row>
      <xdr:rowOff>57150</xdr:rowOff>
    </xdr:from>
    <xdr:to>
      <xdr:col>0</xdr:col>
      <xdr:colOff>876300</xdr:colOff>
      <xdr:row>399</xdr:row>
      <xdr:rowOff>571500</xdr:rowOff>
    </xdr:to>
    <xdr:pic>
      <xdr:nvPicPr>
        <xdr:cNvPr id="4097" name="Рисунок 346" descr="Фоторамка МИРАМ 15х15 641877-3 (12) ">
          <a:extLst>
            <a:ext uri="{FF2B5EF4-FFF2-40B4-BE49-F238E27FC236}">
              <a16:creationId xmlns:a16="http://schemas.microsoft.com/office/drawing/2014/main" id="{0186896E-EDEF-4B1D-8AC5-CF35F53E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52425" y="19375755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421</xdr:row>
      <xdr:rowOff>66675</xdr:rowOff>
    </xdr:from>
    <xdr:to>
      <xdr:col>0</xdr:col>
      <xdr:colOff>857250</xdr:colOff>
      <xdr:row>421</xdr:row>
      <xdr:rowOff>590550</xdr:rowOff>
    </xdr:to>
    <xdr:pic>
      <xdr:nvPicPr>
        <xdr:cNvPr id="4098" name="Рисунок 321" descr="Фоторамка МИРАМ 40х40 644861-44 (6)">
          <a:extLst>
            <a:ext uri="{FF2B5EF4-FFF2-40B4-BE49-F238E27FC236}">
              <a16:creationId xmlns:a16="http://schemas.microsoft.com/office/drawing/2014/main" id="{2F264496-963B-4C93-8264-FBAC6D201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23850" y="2063972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202</xdr:row>
      <xdr:rowOff>28575</xdr:rowOff>
    </xdr:from>
    <xdr:to>
      <xdr:col>0</xdr:col>
      <xdr:colOff>942975</xdr:colOff>
      <xdr:row>202</xdr:row>
      <xdr:rowOff>609600</xdr:rowOff>
    </xdr:to>
    <xdr:pic>
      <xdr:nvPicPr>
        <xdr:cNvPr id="4099" name="Рисунок 284" descr="Фоторамка МИРАМ 60х80 647277-24 (3)">
          <a:extLst>
            <a:ext uri="{FF2B5EF4-FFF2-40B4-BE49-F238E27FC236}">
              <a16:creationId xmlns:a16="http://schemas.microsoft.com/office/drawing/2014/main" id="{CD26886D-3636-44A6-8948-0E6049A2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52425" y="9246870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285</xdr:row>
      <xdr:rowOff>28575</xdr:rowOff>
    </xdr:from>
    <xdr:to>
      <xdr:col>0</xdr:col>
      <xdr:colOff>904875</xdr:colOff>
      <xdr:row>285</xdr:row>
      <xdr:rowOff>571500</xdr:rowOff>
    </xdr:to>
    <xdr:pic>
      <xdr:nvPicPr>
        <xdr:cNvPr id="4100" name="Рисунок 302" descr="Фоторамка МИРАМ 13х18 636456-5 (12)">
          <a:extLst>
            <a:ext uri="{FF2B5EF4-FFF2-40B4-BE49-F238E27FC236}">
              <a16:creationId xmlns:a16="http://schemas.microsoft.com/office/drawing/2014/main" id="{A444A944-19B8-4CE1-8F91-F76D0A0A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33375" y="133854825"/>
          <a:ext cx="5715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160</xdr:row>
      <xdr:rowOff>38100</xdr:rowOff>
    </xdr:from>
    <xdr:to>
      <xdr:col>0</xdr:col>
      <xdr:colOff>895350</xdr:colOff>
      <xdr:row>160</xdr:row>
      <xdr:rowOff>552450</xdr:rowOff>
    </xdr:to>
    <xdr:pic>
      <xdr:nvPicPr>
        <xdr:cNvPr id="4101" name="Рисунок 475" descr="Фоторамка МИРАМ 30х40 641860-15 (12) ">
          <a:extLst>
            <a:ext uri="{FF2B5EF4-FFF2-40B4-BE49-F238E27FC236}">
              <a16:creationId xmlns:a16="http://schemas.microsoft.com/office/drawing/2014/main" id="{09C831D9-8FEE-4E9C-88C6-F462747A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371475" y="6917055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157</xdr:row>
      <xdr:rowOff>57150</xdr:rowOff>
    </xdr:from>
    <xdr:to>
      <xdr:col>2</xdr:col>
      <xdr:colOff>723900</xdr:colOff>
      <xdr:row>157</xdr:row>
      <xdr:rowOff>590550</xdr:rowOff>
    </xdr:to>
    <xdr:pic>
      <xdr:nvPicPr>
        <xdr:cNvPr id="4102" name="Рисунок 438" descr="Фоторамка МИРАМ 13х18 641811-5 (12) ">
          <a:extLst>
            <a:ext uri="{FF2B5EF4-FFF2-40B4-BE49-F238E27FC236}">
              <a16:creationId xmlns:a16="http://schemas.microsoft.com/office/drawing/2014/main" id="{6CDDCA1F-4C17-42F4-A4FB-0DC6BB4F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33750" y="67284600"/>
          <a:ext cx="571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253</xdr:row>
      <xdr:rowOff>66675</xdr:rowOff>
    </xdr:from>
    <xdr:to>
      <xdr:col>0</xdr:col>
      <xdr:colOff>847725</xdr:colOff>
      <xdr:row>253</xdr:row>
      <xdr:rowOff>552450</xdr:rowOff>
    </xdr:to>
    <xdr:pic>
      <xdr:nvPicPr>
        <xdr:cNvPr id="4103" name="Рисунок 478" descr="Фоторамка МИРАМ 20х30 641890-8 (12) ">
          <a:extLst>
            <a:ext uri="{FF2B5EF4-FFF2-40B4-BE49-F238E27FC236}">
              <a16:creationId xmlns:a16="http://schemas.microsoft.com/office/drawing/2014/main" id="{3261D8F5-B2C2-4433-AB4C-B81816C0E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42900" y="115204875"/>
          <a:ext cx="504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322</xdr:row>
      <xdr:rowOff>76200</xdr:rowOff>
    </xdr:from>
    <xdr:to>
      <xdr:col>0</xdr:col>
      <xdr:colOff>847725</xdr:colOff>
      <xdr:row>322</xdr:row>
      <xdr:rowOff>561975</xdr:rowOff>
    </xdr:to>
    <xdr:pic>
      <xdr:nvPicPr>
        <xdr:cNvPr id="4104" name="Рисунок 479" descr="Фоторамка МИРАМ 20х30 641890-8 (12) ">
          <a:extLst>
            <a:ext uri="{FF2B5EF4-FFF2-40B4-BE49-F238E27FC236}">
              <a16:creationId xmlns:a16="http://schemas.microsoft.com/office/drawing/2014/main" id="{BADA6FF1-909A-4083-9A95-BBB74BB7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42900" y="150666450"/>
          <a:ext cx="504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319</xdr:row>
      <xdr:rowOff>57150</xdr:rowOff>
    </xdr:from>
    <xdr:to>
      <xdr:col>0</xdr:col>
      <xdr:colOff>857250</xdr:colOff>
      <xdr:row>319</xdr:row>
      <xdr:rowOff>581025</xdr:rowOff>
    </xdr:to>
    <xdr:pic>
      <xdr:nvPicPr>
        <xdr:cNvPr id="4105" name="Рисунок 480" descr="Фоторамка МИРАМ 30х40 641860-15 (12) ">
          <a:extLst>
            <a:ext uri="{FF2B5EF4-FFF2-40B4-BE49-F238E27FC236}">
              <a16:creationId xmlns:a16="http://schemas.microsoft.com/office/drawing/2014/main" id="{EE68046A-402B-40D9-A379-E26C23D2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323850" y="1487614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357</xdr:row>
      <xdr:rowOff>28575</xdr:rowOff>
    </xdr:from>
    <xdr:to>
      <xdr:col>0</xdr:col>
      <xdr:colOff>857250</xdr:colOff>
      <xdr:row>357</xdr:row>
      <xdr:rowOff>600075</xdr:rowOff>
    </xdr:to>
    <xdr:pic>
      <xdr:nvPicPr>
        <xdr:cNvPr id="4106" name="Рисунок 481" descr="Фоторамка МИРАМ 30х40 641860-15 (12) ">
          <a:extLst>
            <a:ext uri="{FF2B5EF4-FFF2-40B4-BE49-F238E27FC236}">
              <a16:creationId xmlns:a16="http://schemas.microsoft.com/office/drawing/2014/main" id="{98A136CF-99D8-4595-B67C-39D5B3A8D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276225" y="17145000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360</xdr:row>
      <xdr:rowOff>57150</xdr:rowOff>
    </xdr:from>
    <xdr:to>
      <xdr:col>0</xdr:col>
      <xdr:colOff>866775</xdr:colOff>
      <xdr:row>360</xdr:row>
      <xdr:rowOff>571500</xdr:rowOff>
    </xdr:to>
    <xdr:pic>
      <xdr:nvPicPr>
        <xdr:cNvPr id="4107" name="Рисунок 482" descr="Фоторамка МИРАМ 20х30 641890-8 (12) ">
          <a:extLst>
            <a:ext uri="{FF2B5EF4-FFF2-40B4-BE49-F238E27FC236}">
              <a16:creationId xmlns:a16="http://schemas.microsoft.com/office/drawing/2014/main" id="{6B1967CB-C31A-44D7-9B1F-BA5A07AE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33375" y="173364525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316</xdr:row>
      <xdr:rowOff>47625</xdr:rowOff>
    </xdr:from>
    <xdr:to>
      <xdr:col>0</xdr:col>
      <xdr:colOff>876300</xdr:colOff>
      <xdr:row>316</xdr:row>
      <xdr:rowOff>590550</xdr:rowOff>
    </xdr:to>
    <xdr:pic>
      <xdr:nvPicPr>
        <xdr:cNvPr id="4108" name="Рисунок 346" descr="Фоторамка МИРАМ 15х15 641877-3 (12) ">
          <a:extLst>
            <a:ext uri="{FF2B5EF4-FFF2-40B4-BE49-F238E27FC236}">
              <a16:creationId xmlns:a16="http://schemas.microsoft.com/office/drawing/2014/main" id="{0E05A648-3B07-46C2-8961-CF2CCC56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1472850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212</xdr:row>
      <xdr:rowOff>47625</xdr:rowOff>
    </xdr:from>
    <xdr:to>
      <xdr:col>0</xdr:col>
      <xdr:colOff>895350</xdr:colOff>
      <xdr:row>212</xdr:row>
      <xdr:rowOff>561975</xdr:rowOff>
    </xdr:to>
    <xdr:pic>
      <xdr:nvPicPr>
        <xdr:cNvPr id="4109" name="Рисунок 346" descr="Фоторамка МИРАМ 15х15 641877-3 (12) ">
          <a:extLst>
            <a:ext uri="{FF2B5EF4-FFF2-40B4-BE49-F238E27FC236}">
              <a16:creationId xmlns:a16="http://schemas.microsoft.com/office/drawing/2014/main" id="{A731A0AF-DE5E-4E05-907A-E74B5E65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61950" y="97936050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157</xdr:row>
      <xdr:rowOff>57150</xdr:rowOff>
    </xdr:from>
    <xdr:to>
      <xdr:col>0</xdr:col>
      <xdr:colOff>866775</xdr:colOff>
      <xdr:row>157</xdr:row>
      <xdr:rowOff>590550</xdr:rowOff>
    </xdr:to>
    <xdr:pic>
      <xdr:nvPicPr>
        <xdr:cNvPr id="4110" name="Рисунок 450" descr="Фоторамка МИРАМ 30х40 641840-15 (12) ">
          <a:extLst>
            <a:ext uri="{FF2B5EF4-FFF2-40B4-BE49-F238E27FC236}">
              <a16:creationId xmlns:a16="http://schemas.microsoft.com/office/drawing/2014/main" id="{DE9C72BB-8564-4F57-A21D-5DF73D307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33375" y="67284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158</xdr:row>
      <xdr:rowOff>47625</xdr:rowOff>
    </xdr:from>
    <xdr:to>
      <xdr:col>0</xdr:col>
      <xdr:colOff>876300</xdr:colOff>
      <xdr:row>158</xdr:row>
      <xdr:rowOff>590550</xdr:rowOff>
    </xdr:to>
    <xdr:pic>
      <xdr:nvPicPr>
        <xdr:cNvPr id="4111" name="Рисунок 451" descr="Фоторамка МИРАМ 30х40 641870-15 (12) ">
          <a:extLst>
            <a:ext uri="{FF2B5EF4-FFF2-40B4-BE49-F238E27FC236}">
              <a16:creationId xmlns:a16="http://schemas.microsoft.com/office/drawing/2014/main" id="{646E653B-826E-407A-82B9-C26B668B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33375" y="679132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354</xdr:row>
      <xdr:rowOff>38100</xdr:rowOff>
    </xdr:from>
    <xdr:to>
      <xdr:col>0</xdr:col>
      <xdr:colOff>847725</xdr:colOff>
      <xdr:row>354</xdr:row>
      <xdr:rowOff>590550</xdr:rowOff>
    </xdr:to>
    <xdr:pic>
      <xdr:nvPicPr>
        <xdr:cNvPr id="4112" name="Рисунок 345" descr="Фоторамка МИРАМ 25х25 641822-11 (12)">
          <a:extLst>
            <a:ext uri="{FF2B5EF4-FFF2-40B4-BE49-F238E27FC236}">
              <a16:creationId xmlns:a16="http://schemas.microsoft.com/office/drawing/2014/main" id="{E3D72A19-CD0F-443D-BF86-43BA8DA6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295275" y="16999267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353</xdr:row>
      <xdr:rowOff>47625</xdr:rowOff>
    </xdr:from>
    <xdr:to>
      <xdr:col>0</xdr:col>
      <xdr:colOff>847725</xdr:colOff>
      <xdr:row>353</xdr:row>
      <xdr:rowOff>590550</xdr:rowOff>
    </xdr:to>
    <xdr:pic>
      <xdr:nvPicPr>
        <xdr:cNvPr id="4113" name="Рисунок 384" descr="Фоторамка МИРАМ 30х30 641811-33 (12)">
          <a:extLst>
            <a:ext uri="{FF2B5EF4-FFF2-40B4-BE49-F238E27FC236}">
              <a16:creationId xmlns:a16="http://schemas.microsoft.com/office/drawing/2014/main" id="{CE7BDA76-C526-4C01-95CA-148ACE8E9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85750" y="16937355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251</xdr:row>
      <xdr:rowOff>38100</xdr:rowOff>
    </xdr:from>
    <xdr:to>
      <xdr:col>0</xdr:col>
      <xdr:colOff>847725</xdr:colOff>
      <xdr:row>251</xdr:row>
      <xdr:rowOff>561975</xdr:rowOff>
    </xdr:to>
    <xdr:pic>
      <xdr:nvPicPr>
        <xdr:cNvPr id="4114" name="Рисунок 451" descr="Фоторамка МИРАМ 30х40 641870-15 (12) ">
          <a:extLst>
            <a:ext uri="{FF2B5EF4-FFF2-40B4-BE49-F238E27FC236}">
              <a16:creationId xmlns:a16="http://schemas.microsoft.com/office/drawing/2014/main" id="{3237FC39-C462-47D8-9EA7-FD003A95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14325" y="11391900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321</xdr:row>
      <xdr:rowOff>57150</xdr:rowOff>
    </xdr:from>
    <xdr:to>
      <xdr:col>0</xdr:col>
      <xdr:colOff>847725</xdr:colOff>
      <xdr:row>321</xdr:row>
      <xdr:rowOff>581025</xdr:rowOff>
    </xdr:to>
    <xdr:pic>
      <xdr:nvPicPr>
        <xdr:cNvPr id="4115" name="Рисунок 451" descr="Фоторамка МИРАМ 30х40 641870-15 (12) ">
          <a:extLst>
            <a:ext uri="{FF2B5EF4-FFF2-40B4-BE49-F238E27FC236}">
              <a16:creationId xmlns:a16="http://schemas.microsoft.com/office/drawing/2014/main" id="{532A1D41-4B67-4926-92AA-CBDB1509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14325" y="1500187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320</xdr:row>
      <xdr:rowOff>57150</xdr:rowOff>
    </xdr:from>
    <xdr:to>
      <xdr:col>0</xdr:col>
      <xdr:colOff>847725</xdr:colOff>
      <xdr:row>320</xdr:row>
      <xdr:rowOff>571500</xdr:rowOff>
    </xdr:to>
    <xdr:pic>
      <xdr:nvPicPr>
        <xdr:cNvPr id="4116" name="Рисунок 450" descr="Фоторамка МИРАМ 30х40 641840-15 (12) ">
          <a:extLst>
            <a:ext uri="{FF2B5EF4-FFF2-40B4-BE49-F238E27FC236}">
              <a16:creationId xmlns:a16="http://schemas.microsoft.com/office/drawing/2014/main" id="{47D38B33-741D-4425-916A-D3373790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23850" y="14939010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331</xdr:row>
      <xdr:rowOff>57150</xdr:rowOff>
    </xdr:from>
    <xdr:to>
      <xdr:col>0</xdr:col>
      <xdr:colOff>847725</xdr:colOff>
      <xdr:row>331</xdr:row>
      <xdr:rowOff>590550</xdr:rowOff>
    </xdr:to>
    <xdr:pic>
      <xdr:nvPicPr>
        <xdr:cNvPr id="4117" name="Рисунок 346" descr="Фоторамка МИРАМ 30х40 644844-15 (6)">
          <a:extLst>
            <a:ext uri="{FF2B5EF4-FFF2-40B4-BE49-F238E27FC236}">
              <a16:creationId xmlns:a16="http://schemas.microsoft.com/office/drawing/2014/main" id="{BFAA6777-4229-4664-AE13-68466A8B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04800" y="15567660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159</xdr:row>
      <xdr:rowOff>47625</xdr:rowOff>
    </xdr:from>
    <xdr:to>
      <xdr:col>0</xdr:col>
      <xdr:colOff>885825</xdr:colOff>
      <xdr:row>159</xdr:row>
      <xdr:rowOff>581025</xdr:rowOff>
    </xdr:to>
    <xdr:pic>
      <xdr:nvPicPr>
        <xdr:cNvPr id="4118" name="Рисунок 478" descr="Фоторамка МИРАМ 20х30 641890-8 (12) ">
          <a:extLst>
            <a:ext uri="{FF2B5EF4-FFF2-40B4-BE49-F238E27FC236}">
              <a16:creationId xmlns:a16="http://schemas.microsoft.com/office/drawing/2014/main" id="{34887D2E-10F3-41E0-B66E-FD81DA38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42900" y="685514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128</xdr:row>
      <xdr:rowOff>57150</xdr:rowOff>
    </xdr:from>
    <xdr:to>
      <xdr:col>0</xdr:col>
      <xdr:colOff>885825</xdr:colOff>
      <xdr:row>128</xdr:row>
      <xdr:rowOff>590550</xdr:rowOff>
    </xdr:to>
    <xdr:pic>
      <xdr:nvPicPr>
        <xdr:cNvPr id="4119" name="Рисунок 1">
          <a:extLst>
            <a:ext uri="{FF2B5EF4-FFF2-40B4-BE49-F238E27FC236}">
              <a16:creationId xmlns:a16="http://schemas.microsoft.com/office/drawing/2014/main" id="{C96F20F6-7634-4785-A5F8-6C33AA5FA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3" r="17551"/>
        <a:stretch>
          <a:fillRect/>
        </a:stretch>
      </xdr:blipFill>
      <xdr:spPr bwMode="auto">
        <a:xfrm>
          <a:off x="361950" y="5687377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220</xdr:row>
      <xdr:rowOff>47625</xdr:rowOff>
    </xdr:from>
    <xdr:to>
      <xdr:col>0</xdr:col>
      <xdr:colOff>904875</xdr:colOff>
      <xdr:row>220</xdr:row>
      <xdr:rowOff>600075</xdr:rowOff>
    </xdr:to>
    <xdr:pic>
      <xdr:nvPicPr>
        <xdr:cNvPr id="4120" name="Рисунок 446">
          <a:extLst>
            <a:ext uri="{FF2B5EF4-FFF2-40B4-BE49-F238E27FC236}">
              <a16:creationId xmlns:a16="http://schemas.microsoft.com/office/drawing/2014/main" id="{FDEFBB8B-D267-48A4-96A9-E7BFE6396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3" r="17551"/>
        <a:stretch>
          <a:fillRect/>
        </a:stretch>
      </xdr:blipFill>
      <xdr:spPr bwMode="auto">
        <a:xfrm>
          <a:off x="371475" y="101746050"/>
          <a:ext cx="533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289</xdr:row>
      <xdr:rowOff>28575</xdr:rowOff>
    </xdr:from>
    <xdr:to>
      <xdr:col>0</xdr:col>
      <xdr:colOff>885825</xdr:colOff>
      <xdr:row>289</xdr:row>
      <xdr:rowOff>609600</xdr:rowOff>
    </xdr:to>
    <xdr:pic>
      <xdr:nvPicPr>
        <xdr:cNvPr id="4121" name="Рисунок 447">
          <a:extLst>
            <a:ext uri="{FF2B5EF4-FFF2-40B4-BE49-F238E27FC236}">
              <a16:creationId xmlns:a16="http://schemas.microsoft.com/office/drawing/2014/main" id="{B2194A72-1F9F-472E-BC6A-16EDAE5D9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3" r="17551"/>
        <a:stretch>
          <a:fillRect/>
        </a:stretch>
      </xdr:blipFill>
      <xdr:spPr bwMode="auto">
        <a:xfrm>
          <a:off x="304800" y="135950325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162</xdr:row>
      <xdr:rowOff>60081</xdr:rowOff>
    </xdr:from>
    <xdr:to>
      <xdr:col>0</xdr:col>
      <xdr:colOff>971550</xdr:colOff>
      <xdr:row>162</xdr:row>
      <xdr:rowOff>574431</xdr:rowOff>
    </xdr:to>
    <xdr:pic>
      <xdr:nvPicPr>
        <xdr:cNvPr id="4122" name="Рисунок 458" descr="Фоторамка МИКС МИРАМ 10х15 641499-4 (12)">
          <a:extLst>
            <a:ext uri="{FF2B5EF4-FFF2-40B4-BE49-F238E27FC236}">
              <a16:creationId xmlns:a16="http://schemas.microsoft.com/office/drawing/2014/main" id="{83659BA1-7E32-41F5-A53A-D1293F03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9"/>
        <a:stretch>
          <a:fillRect/>
        </a:stretch>
      </xdr:blipFill>
      <xdr:spPr bwMode="auto">
        <a:xfrm>
          <a:off x="304800" y="69358119"/>
          <a:ext cx="6667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324</xdr:row>
      <xdr:rowOff>28575</xdr:rowOff>
    </xdr:from>
    <xdr:to>
      <xdr:col>0</xdr:col>
      <xdr:colOff>1047750</xdr:colOff>
      <xdr:row>324</xdr:row>
      <xdr:rowOff>590550</xdr:rowOff>
    </xdr:to>
    <xdr:pic>
      <xdr:nvPicPr>
        <xdr:cNvPr id="4124" name="Рисунок 460" descr="Фоторамка МИКС МИРАМ 10х15 641499-4 (12)">
          <a:extLst>
            <a:ext uri="{FF2B5EF4-FFF2-40B4-BE49-F238E27FC236}">
              <a16:creationId xmlns:a16="http://schemas.microsoft.com/office/drawing/2014/main" id="{6EAE75B6-54EE-412A-A710-86F06895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9"/>
        <a:stretch>
          <a:fillRect/>
        </a:stretch>
      </xdr:blipFill>
      <xdr:spPr bwMode="auto">
        <a:xfrm>
          <a:off x="228600" y="151457025"/>
          <a:ext cx="8191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262303</xdr:colOff>
      <xdr:row>362</xdr:row>
      <xdr:rowOff>45426</xdr:rowOff>
    </xdr:from>
    <xdr:to>
      <xdr:col>0</xdr:col>
      <xdr:colOff>959827</xdr:colOff>
      <xdr:row>362</xdr:row>
      <xdr:rowOff>637263</xdr:rowOff>
    </xdr:to>
    <xdr:pic>
      <xdr:nvPicPr>
        <xdr:cNvPr id="4125" name="Рисунок 460" descr="Фоторамка МИКС МИРАМ 10х15 641499-4 (12)">
          <a:extLst>
            <a:ext uri="{FF2B5EF4-FFF2-40B4-BE49-F238E27FC236}">
              <a16:creationId xmlns:a16="http://schemas.microsoft.com/office/drawing/2014/main" id="{DD5516A1-62C1-4A90-9B4D-948A0161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9"/>
        <a:stretch>
          <a:fillRect/>
        </a:stretch>
      </xdr:blipFill>
      <xdr:spPr bwMode="auto">
        <a:xfrm>
          <a:off x="262303" y="182339272"/>
          <a:ext cx="697524" cy="591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250</xdr:row>
      <xdr:rowOff>57150</xdr:rowOff>
    </xdr:from>
    <xdr:to>
      <xdr:col>0</xdr:col>
      <xdr:colOff>866775</xdr:colOff>
      <xdr:row>250</xdr:row>
      <xdr:rowOff>590550</xdr:rowOff>
    </xdr:to>
    <xdr:pic>
      <xdr:nvPicPr>
        <xdr:cNvPr id="4126" name="Рисунок 450" descr="Фоторамка МИРАМ 30х40 641840-15 (12) ">
          <a:extLst>
            <a:ext uri="{FF2B5EF4-FFF2-40B4-BE49-F238E27FC236}">
              <a16:creationId xmlns:a16="http://schemas.microsoft.com/office/drawing/2014/main" id="{0FC017EA-15A5-4E37-AC02-8E5E1218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33375" y="1133094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358</xdr:row>
      <xdr:rowOff>38100</xdr:rowOff>
    </xdr:from>
    <xdr:to>
      <xdr:col>0</xdr:col>
      <xdr:colOff>857250</xdr:colOff>
      <xdr:row>358</xdr:row>
      <xdr:rowOff>581025</xdr:rowOff>
    </xdr:to>
    <xdr:pic>
      <xdr:nvPicPr>
        <xdr:cNvPr id="4127" name="Рисунок 450" descr="Фоторамка МИРАМ 30х40 641840-15 (12) ">
          <a:extLst>
            <a:ext uri="{FF2B5EF4-FFF2-40B4-BE49-F238E27FC236}">
              <a16:creationId xmlns:a16="http://schemas.microsoft.com/office/drawing/2014/main" id="{3EBDF362-6EDB-452D-AB46-28E958241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04800" y="1720881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359</xdr:row>
      <xdr:rowOff>57150</xdr:rowOff>
    </xdr:from>
    <xdr:to>
      <xdr:col>0</xdr:col>
      <xdr:colOff>866775</xdr:colOff>
      <xdr:row>359</xdr:row>
      <xdr:rowOff>590550</xdr:rowOff>
    </xdr:to>
    <xdr:pic>
      <xdr:nvPicPr>
        <xdr:cNvPr id="4128" name="Рисунок 451" descr="Фоторамка МИРАМ 30х40 641870-15 (12) ">
          <a:extLst>
            <a:ext uri="{FF2B5EF4-FFF2-40B4-BE49-F238E27FC236}">
              <a16:creationId xmlns:a16="http://schemas.microsoft.com/office/drawing/2014/main" id="{F222E925-F3EF-4DD6-9BA7-FA77EA6BD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33375" y="17273587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143</xdr:row>
      <xdr:rowOff>38100</xdr:rowOff>
    </xdr:from>
    <xdr:to>
      <xdr:col>0</xdr:col>
      <xdr:colOff>876300</xdr:colOff>
      <xdr:row>143</xdr:row>
      <xdr:rowOff>600075</xdr:rowOff>
    </xdr:to>
    <xdr:pic>
      <xdr:nvPicPr>
        <xdr:cNvPr id="4129" name="Рисунок 386" descr="Фоторамка МИРАМ 29,7х42(A3) 640245-A3 (12)">
          <a:extLst>
            <a:ext uri="{FF2B5EF4-FFF2-40B4-BE49-F238E27FC236}">
              <a16:creationId xmlns:a16="http://schemas.microsoft.com/office/drawing/2014/main" id="{A420B28C-7C1A-4B0D-BA06-8B5D3F85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05" r="17461"/>
        <a:stretch>
          <a:fillRect/>
        </a:stretch>
      </xdr:blipFill>
      <xdr:spPr bwMode="auto">
        <a:xfrm>
          <a:off x="314325" y="602551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473</xdr:row>
      <xdr:rowOff>57150</xdr:rowOff>
    </xdr:from>
    <xdr:to>
      <xdr:col>0</xdr:col>
      <xdr:colOff>847725</xdr:colOff>
      <xdr:row>473</xdr:row>
      <xdr:rowOff>552450</xdr:rowOff>
    </xdr:to>
    <xdr:pic>
      <xdr:nvPicPr>
        <xdr:cNvPr id="4130" name="Рисунок 346" descr="Фоторамка МИРАМ 15х15 641877-3 (12) ">
          <a:extLst>
            <a:ext uri="{FF2B5EF4-FFF2-40B4-BE49-F238E27FC236}">
              <a16:creationId xmlns:a16="http://schemas.microsoft.com/office/drawing/2014/main" id="{B0779E8B-AD2B-4D83-9140-499AEE2A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42900" y="234810300"/>
          <a:ext cx="5048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349</xdr:row>
      <xdr:rowOff>57150</xdr:rowOff>
    </xdr:from>
    <xdr:to>
      <xdr:col>0</xdr:col>
      <xdr:colOff>828675</xdr:colOff>
      <xdr:row>349</xdr:row>
      <xdr:rowOff>590550</xdr:rowOff>
    </xdr:to>
    <xdr:pic>
      <xdr:nvPicPr>
        <xdr:cNvPr id="4131" name="Рисунок 414" descr="Фоторамка МИРАМ 30х40 636498-15 (12)">
          <a:extLst>
            <a:ext uri="{FF2B5EF4-FFF2-40B4-BE49-F238E27FC236}">
              <a16:creationId xmlns:a16="http://schemas.microsoft.com/office/drawing/2014/main" id="{659B3D6E-CC10-4B30-B4A7-FA9EF8B5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285750" y="1672875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208</xdr:row>
      <xdr:rowOff>19050</xdr:rowOff>
    </xdr:from>
    <xdr:to>
      <xdr:col>0</xdr:col>
      <xdr:colOff>885825</xdr:colOff>
      <xdr:row>208</xdr:row>
      <xdr:rowOff>571500</xdr:rowOff>
    </xdr:to>
    <xdr:pic>
      <xdr:nvPicPr>
        <xdr:cNvPr id="4132" name="Рисунок 199" descr="Фоторамка Gallery 40х50 644813-16 (6)">
          <a:extLst>
            <a:ext uri="{FF2B5EF4-FFF2-40B4-BE49-F238E27FC236}">
              <a16:creationId xmlns:a16="http://schemas.microsoft.com/office/drawing/2014/main" id="{267CA81C-98A9-4CF2-8463-6FB571E8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52425" y="95811975"/>
          <a:ext cx="533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205</xdr:row>
      <xdr:rowOff>47625</xdr:rowOff>
    </xdr:from>
    <xdr:to>
      <xdr:col>0</xdr:col>
      <xdr:colOff>904875</xdr:colOff>
      <xdr:row>205</xdr:row>
      <xdr:rowOff>590550</xdr:rowOff>
    </xdr:to>
    <xdr:pic>
      <xdr:nvPicPr>
        <xdr:cNvPr id="4133" name="Рисунок 321" descr="Фоторамка МИРАМ 40х40 644861-44 (6)">
          <a:extLst>
            <a:ext uri="{FF2B5EF4-FFF2-40B4-BE49-F238E27FC236}">
              <a16:creationId xmlns:a16="http://schemas.microsoft.com/office/drawing/2014/main" id="{19F74F7E-7FCB-4433-97FC-FA0BAC81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42900" y="939546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396</xdr:row>
      <xdr:rowOff>57150</xdr:rowOff>
    </xdr:from>
    <xdr:to>
      <xdr:col>0</xdr:col>
      <xdr:colOff>847725</xdr:colOff>
      <xdr:row>396</xdr:row>
      <xdr:rowOff>581025</xdr:rowOff>
    </xdr:to>
    <xdr:pic>
      <xdr:nvPicPr>
        <xdr:cNvPr id="4134" name="Рисунок 346" descr="Фоторамка МИРАМ 30х40 644844-15 (6)">
          <a:extLst>
            <a:ext uri="{FF2B5EF4-FFF2-40B4-BE49-F238E27FC236}">
              <a16:creationId xmlns:a16="http://schemas.microsoft.com/office/drawing/2014/main" id="{E06CC022-0CDA-4971-B5C0-A05669B1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14325" y="19229070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418</xdr:row>
      <xdr:rowOff>38100</xdr:rowOff>
    </xdr:from>
    <xdr:to>
      <xdr:col>0</xdr:col>
      <xdr:colOff>866775</xdr:colOff>
      <xdr:row>418</xdr:row>
      <xdr:rowOff>581025</xdr:rowOff>
    </xdr:to>
    <xdr:pic>
      <xdr:nvPicPr>
        <xdr:cNvPr id="4135" name="Рисунок 371" descr="Фоторамка МИРАМ 25х25 647246-11 (12)">
          <a:extLst>
            <a:ext uri="{FF2B5EF4-FFF2-40B4-BE49-F238E27FC236}">
              <a16:creationId xmlns:a16="http://schemas.microsoft.com/office/drawing/2014/main" id="{2CB7B699-7797-4D82-AC1C-4C6EFBA8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23850" y="2052828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242</xdr:row>
      <xdr:rowOff>47625</xdr:rowOff>
    </xdr:from>
    <xdr:to>
      <xdr:col>0</xdr:col>
      <xdr:colOff>895350</xdr:colOff>
      <xdr:row>242</xdr:row>
      <xdr:rowOff>590550</xdr:rowOff>
    </xdr:to>
    <xdr:pic>
      <xdr:nvPicPr>
        <xdr:cNvPr id="4136" name="Рисунок 386" descr="Фоторамка МИРАМ 29,7х42(A3) 640245-A3 (12)">
          <a:extLst>
            <a:ext uri="{FF2B5EF4-FFF2-40B4-BE49-F238E27FC236}">
              <a16:creationId xmlns:a16="http://schemas.microsoft.com/office/drawing/2014/main" id="{C4E1A5B8-27A3-46DD-939E-7EC12595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05" r="17461"/>
        <a:stretch>
          <a:fillRect/>
        </a:stretch>
      </xdr:blipFill>
      <xdr:spPr bwMode="auto">
        <a:xfrm>
          <a:off x="342900" y="1091088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328978</xdr:colOff>
      <xdr:row>415</xdr:row>
      <xdr:rowOff>45428</xdr:rowOff>
    </xdr:from>
    <xdr:to>
      <xdr:col>0</xdr:col>
      <xdr:colOff>893884</xdr:colOff>
      <xdr:row>415</xdr:row>
      <xdr:rowOff>600596</xdr:rowOff>
    </xdr:to>
    <xdr:pic>
      <xdr:nvPicPr>
        <xdr:cNvPr id="4137" name="Рисунок 321" descr="Фоторамка МИРАМ 40х40 644861-44 (6)">
          <a:extLst>
            <a:ext uri="{FF2B5EF4-FFF2-40B4-BE49-F238E27FC236}">
              <a16:creationId xmlns:a16="http://schemas.microsoft.com/office/drawing/2014/main" id="{520D350B-B167-4B4E-B9E5-73C439C0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28978" y="211712909"/>
          <a:ext cx="564906" cy="5551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99</xdr:row>
      <xdr:rowOff>38100</xdr:rowOff>
    </xdr:from>
    <xdr:to>
      <xdr:col>0</xdr:col>
      <xdr:colOff>847725</xdr:colOff>
      <xdr:row>100</xdr:row>
      <xdr:rowOff>733</xdr:rowOff>
    </xdr:to>
    <xdr:pic>
      <xdr:nvPicPr>
        <xdr:cNvPr id="4139" name="Рисунок 225">
          <a:extLst>
            <a:ext uri="{FF2B5EF4-FFF2-40B4-BE49-F238E27FC236}">
              <a16:creationId xmlns:a16="http://schemas.microsoft.com/office/drawing/2014/main" id="{42DEED1A-593C-4F48-993A-0363A732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9909750"/>
          <a:ext cx="6000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100</xdr:row>
      <xdr:rowOff>28575</xdr:rowOff>
    </xdr:from>
    <xdr:to>
      <xdr:col>0</xdr:col>
      <xdr:colOff>828675</xdr:colOff>
      <xdr:row>100</xdr:row>
      <xdr:rowOff>628650</xdr:rowOff>
    </xdr:to>
    <xdr:pic>
      <xdr:nvPicPr>
        <xdr:cNvPr id="4140" name="Рисунок 226">
          <a:extLst>
            <a:ext uri="{FF2B5EF4-FFF2-40B4-BE49-F238E27FC236}">
              <a16:creationId xmlns:a16="http://schemas.microsoft.com/office/drawing/2014/main" id="{3D35443C-B622-47D2-9ACF-3CEAF5108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0538400"/>
          <a:ext cx="590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105</xdr:row>
      <xdr:rowOff>28575</xdr:rowOff>
    </xdr:from>
    <xdr:to>
      <xdr:col>0</xdr:col>
      <xdr:colOff>838200</xdr:colOff>
      <xdr:row>105</xdr:row>
      <xdr:rowOff>609600</xdr:rowOff>
    </xdr:to>
    <xdr:pic>
      <xdr:nvPicPr>
        <xdr:cNvPr id="4141" name="Рисунок 227">
          <a:extLst>
            <a:ext uri="{FF2B5EF4-FFF2-40B4-BE49-F238E27FC236}">
              <a16:creationId xmlns:a16="http://schemas.microsoft.com/office/drawing/2014/main" id="{D245E45E-9555-4312-85AC-3F908A6B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6501050"/>
          <a:ext cx="457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106</xdr:row>
      <xdr:rowOff>19050</xdr:rowOff>
    </xdr:from>
    <xdr:to>
      <xdr:col>0</xdr:col>
      <xdr:colOff>838200</xdr:colOff>
      <xdr:row>106</xdr:row>
      <xdr:rowOff>609600</xdr:rowOff>
    </xdr:to>
    <xdr:pic>
      <xdr:nvPicPr>
        <xdr:cNvPr id="4142" name="Рисунок 228">
          <a:extLst>
            <a:ext uri="{FF2B5EF4-FFF2-40B4-BE49-F238E27FC236}">
              <a16:creationId xmlns:a16="http://schemas.microsoft.com/office/drawing/2014/main" id="{938CACA5-398B-4DC0-A740-03DF2132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7129700"/>
          <a:ext cx="4667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107</xdr:row>
      <xdr:rowOff>28575</xdr:rowOff>
    </xdr:from>
    <xdr:to>
      <xdr:col>0</xdr:col>
      <xdr:colOff>838200</xdr:colOff>
      <xdr:row>107</xdr:row>
      <xdr:rowOff>619125</xdr:rowOff>
    </xdr:to>
    <xdr:pic>
      <xdr:nvPicPr>
        <xdr:cNvPr id="4143" name="Рисунок 229">
          <a:extLst>
            <a:ext uri="{FF2B5EF4-FFF2-40B4-BE49-F238E27FC236}">
              <a16:creationId xmlns:a16="http://schemas.microsoft.com/office/drawing/2014/main" id="{00E5F128-520F-42C0-AD20-04441253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7777400"/>
          <a:ext cx="4667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108</xdr:row>
      <xdr:rowOff>38100</xdr:rowOff>
    </xdr:from>
    <xdr:to>
      <xdr:col>0</xdr:col>
      <xdr:colOff>819150</xdr:colOff>
      <xdr:row>108</xdr:row>
      <xdr:rowOff>628650</xdr:rowOff>
    </xdr:to>
    <xdr:pic>
      <xdr:nvPicPr>
        <xdr:cNvPr id="4144" name="Рисунок 230">
          <a:extLst>
            <a:ext uri="{FF2B5EF4-FFF2-40B4-BE49-F238E27FC236}">
              <a16:creationId xmlns:a16="http://schemas.microsoft.com/office/drawing/2014/main" id="{EB5590B1-E0B0-427F-99A8-FFE69102A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8425100"/>
          <a:ext cx="4381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412</xdr:row>
      <xdr:rowOff>47625</xdr:rowOff>
    </xdr:from>
    <xdr:to>
      <xdr:col>0</xdr:col>
      <xdr:colOff>895350</xdr:colOff>
      <xdr:row>412</xdr:row>
      <xdr:rowOff>590550</xdr:rowOff>
    </xdr:to>
    <xdr:pic>
      <xdr:nvPicPr>
        <xdr:cNvPr id="4145" name="Рисунок 412" descr="Фоторамка МИРАМ 13х18 641861-5 (12) ">
          <a:extLst>
            <a:ext uri="{FF2B5EF4-FFF2-40B4-BE49-F238E27FC236}">
              <a16:creationId xmlns:a16="http://schemas.microsoft.com/office/drawing/2014/main" id="{35D7AEAA-61ED-4C4D-81AA-BF88922C9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33375" y="201520425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215</xdr:row>
      <xdr:rowOff>38100</xdr:rowOff>
    </xdr:from>
    <xdr:to>
      <xdr:col>0</xdr:col>
      <xdr:colOff>933450</xdr:colOff>
      <xdr:row>215</xdr:row>
      <xdr:rowOff>571500</xdr:rowOff>
    </xdr:to>
    <xdr:pic>
      <xdr:nvPicPr>
        <xdr:cNvPr id="4146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E97FBF0E-B461-48AE-AC0E-A112FD93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71475" y="99393375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167</xdr:row>
      <xdr:rowOff>47625</xdr:rowOff>
    </xdr:from>
    <xdr:to>
      <xdr:col>0</xdr:col>
      <xdr:colOff>866775</xdr:colOff>
      <xdr:row>167</xdr:row>
      <xdr:rowOff>561975</xdr:rowOff>
    </xdr:to>
    <xdr:pic>
      <xdr:nvPicPr>
        <xdr:cNvPr id="4147" name="Рисунок 233" descr="Фоторамка МИРАМ 10х15 647250-4 (12)">
          <a:extLst>
            <a:ext uri="{FF2B5EF4-FFF2-40B4-BE49-F238E27FC236}">
              <a16:creationId xmlns:a16="http://schemas.microsoft.com/office/drawing/2014/main" id="{D46528C7-BB07-46FF-8A3C-112A3E1C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04" r="18147"/>
        <a:stretch>
          <a:fillRect/>
        </a:stretch>
      </xdr:blipFill>
      <xdr:spPr bwMode="auto">
        <a:xfrm>
          <a:off x="361950" y="72742425"/>
          <a:ext cx="504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371</xdr:row>
      <xdr:rowOff>28575</xdr:rowOff>
    </xdr:from>
    <xdr:to>
      <xdr:col>0</xdr:col>
      <xdr:colOff>876300</xdr:colOff>
      <xdr:row>371</xdr:row>
      <xdr:rowOff>600075</xdr:rowOff>
    </xdr:to>
    <xdr:pic>
      <xdr:nvPicPr>
        <xdr:cNvPr id="4148" name="Рисунок 370" descr="Фоторамка МИРАМ 10х15 647221-4 (12)">
          <a:extLst>
            <a:ext uri="{FF2B5EF4-FFF2-40B4-BE49-F238E27FC236}">
              <a16:creationId xmlns:a16="http://schemas.microsoft.com/office/drawing/2014/main" id="{FF77213A-82B5-4522-9293-7F06529F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23850" y="17899380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370</xdr:row>
      <xdr:rowOff>38100</xdr:rowOff>
    </xdr:from>
    <xdr:to>
      <xdr:col>0</xdr:col>
      <xdr:colOff>895350</xdr:colOff>
      <xdr:row>370</xdr:row>
      <xdr:rowOff>590550</xdr:rowOff>
    </xdr:to>
    <xdr:pic>
      <xdr:nvPicPr>
        <xdr:cNvPr id="4149" name="Рисунок 280" descr="Фоторамка МИРАМ 15х21 647211-6 (12)">
          <a:extLst>
            <a:ext uri="{FF2B5EF4-FFF2-40B4-BE49-F238E27FC236}">
              <a16:creationId xmlns:a16="http://schemas.microsoft.com/office/drawing/2014/main" id="{EA09B981-CD81-414D-8135-6C6680B1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23850" y="178374675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424</xdr:row>
      <xdr:rowOff>47625</xdr:rowOff>
    </xdr:from>
    <xdr:to>
      <xdr:col>0</xdr:col>
      <xdr:colOff>847725</xdr:colOff>
      <xdr:row>424</xdr:row>
      <xdr:rowOff>600075</xdr:rowOff>
    </xdr:to>
    <xdr:pic>
      <xdr:nvPicPr>
        <xdr:cNvPr id="4150" name="Рисунок 384" descr="Фоторамка МИРАМ 30х30 641811-33 (12)">
          <a:extLst>
            <a:ext uri="{FF2B5EF4-FFF2-40B4-BE49-F238E27FC236}">
              <a16:creationId xmlns:a16="http://schemas.microsoft.com/office/drawing/2014/main" id="{617BA2D2-1102-4052-B7C0-DB065B19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76225" y="208264125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427</xdr:row>
      <xdr:rowOff>57150</xdr:rowOff>
    </xdr:from>
    <xdr:to>
      <xdr:col>0</xdr:col>
      <xdr:colOff>838200</xdr:colOff>
      <xdr:row>427</xdr:row>
      <xdr:rowOff>581025</xdr:rowOff>
    </xdr:to>
    <xdr:pic>
      <xdr:nvPicPr>
        <xdr:cNvPr id="4151" name="Рисунок 280" descr="Фоторамка МИРАМ 15х21 647211-6 (12)">
          <a:extLst>
            <a:ext uri="{FF2B5EF4-FFF2-40B4-BE49-F238E27FC236}">
              <a16:creationId xmlns:a16="http://schemas.microsoft.com/office/drawing/2014/main" id="{A99826FF-DD23-46E0-BE28-1F14C69CA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04800" y="2095309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393</xdr:row>
      <xdr:rowOff>47625</xdr:rowOff>
    </xdr:from>
    <xdr:to>
      <xdr:col>0</xdr:col>
      <xdr:colOff>866775</xdr:colOff>
      <xdr:row>393</xdr:row>
      <xdr:rowOff>571500</xdr:rowOff>
    </xdr:to>
    <xdr:pic>
      <xdr:nvPicPr>
        <xdr:cNvPr id="4152" name="Рисунок 321" descr="Фоторамка МИРАМ 40х40 644861-44 (6)">
          <a:extLst>
            <a:ext uri="{FF2B5EF4-FFF2-40B4-BE49-F238E27FC236}">
              <a16:creationId xmlns:a16="http://schemas.microsoft.com/office/drawing/2014/main" id="{DB7C276D-56E6-4654-87F4-4CECC4AD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33375" y="1903952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413</xdr:row>
      <xdr:rowOff>28575</xdr:rowOff>
    </xdr:from>
    <xdr:to>
      <xdr:col>0</xdr:col>
      <xdr:colOff>895350</xdr:colOff>
      <xdr:row>413</xdr:row>
      <xdr:rowOff>590550</xdr:rowOff>
    </xdr:to>
    <xdr:pic>
      <xdr:nvPicPr>
        <xdr:cNvPr id="4153" name="Рисунок 346" descr="Фоторамка МИРАМ 15х15 641877-3 (12) ">
          <a:extLst>
            <a:ext uri="{FF2B5EF4-FFF2-40B4-BE49-F238E27FC236}">
              <a16:creationId xmlns:a16="http://schemas.microsoft.com/office/drawing/2014/main" id="{41524E5A-C90D-4FDE-A9F6-E8EB2DF7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20213002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343633</xdr:colOff>
      <xdr:row>416</xdr:row>
      <xdr:rowOff>59348</xdr:rowOff>
    </xdr:from>
    <xdr:to>
      <xdr:col>0</xdr:col>
      <xdr:colOff>877033</xdr:colOff>
      <xdr:row>416</xdr:row>
      <xdr:rowOff>583223</xdr:rowOff>
    </xdr:to>
    <xdr:pic>
      <xdr:nvPicPr>
        <xdr:cNvPr id="4154" name="Рисунок 280" descr="Фоторамка МИРАМ 15х21 647211-6 (12)">
          <a:extLst>
            <a:ext uri="{FF2B5EF4-FFF2-40B4-BE49-F238E27FC236}">
              <a16:creationId xmlns:a16="http://schemas.microsoft.com/office/drawing/2014/main" id="{AFDBD984-7C30-43D1-800F-4715F96C9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43633" y="212356944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211</xdr:row>
      <xdr:rowOff>47625</xdr:rowOff>
    </xdr:from>
    <xdr:to>
      <xdr:col>0</xdr:col>
      <xdr:colOff>885825</xdr:colOff>
      <xdr:row>211</xdr:row>
      <xdr:rowOff>571500</xdr:rowOff>
    </xdr:to>
    <xdr:pic>
      <xdr:nvPicPr>
        <xdr:cNvPr id="4155" name="Рисунок 345" descr="Фоторамка МИРАМ 25х25 641822-11 (12)">
          <a:extLst>
            <a:ext uri="{FF2B5EF4-FFF2-40B4-BE49-F238E27FC236}">
              <a16:creationId xmlns:a16="http://schemas.microsoft.com/office/drawing/2014/main" id="{5D4E8A58-365C-410D-93C6-83E1ACE4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61950" y="97307400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252</xdr:row>
      <xdr:rowOff>38100</xdr:rowOff>
    </xdr:from>
    <xdr:to>
      <xdr:col>0</xdr:col>
      <xdr:colOff>847725</xdr:colOff>
      <xdr:row>252</xdr:row>
      <xdr:rowOff>571500</xdr:rowOff>
    </xdr:to>
    <xdr:pic>
      <xdr:nvPicPr>
        <xdr:cNvPr id="4156" name="Рисунок 475" descr="Фоторамка МИРАМ 30х40 641860-15 (12) ">
          <a:extLst>
            <a:ext uri="{FF2B5EF4-FFF2-40B4-BE49-F238E27FC236}">
              <a16:creationId xmlns:a16="http://schemas.microsoft.com/office/drawing/2014/main" id="{EF9C8DC8-0E00-4FFC-A263-78548CA0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304800" y="1145476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464</xdr:row>
      <xdr:rowOff>57150</xdr:rowOff>
    </xdr:from>
    <xdr:to>
      <xdr:col>0</xdr:col>
      <xdr:colOff>857250</xdr:colOff>
      <xdr:row>464</xdr:row>
      <xdr:rowOff>590550</xdr:rowOff>
    </xdr:to>
    <xdr:pic>
      <xdr:nvPicPr>
        <xdr:cNvPr id="4157" name="Рисунок 412" descr="Фоторамка МИРАМ 13х18 641861-5 (12) ">
          <a:extLst>
            <a:ext uri="{FF2B5EF4-FFF2-40B4-BE49-F238E27FC236}">
              <a16:creationId xmlns:a16="http://schemas.microsoft.com/office/drawing/2014/main" id="{622CFE91-FF8E-45FB-A893-EBB5BAAC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14325" y="2299906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436</xdr:row>
      <xdr:rowOff>38100</xdr:rowOff>
    </xdr:from>
    <xdr:to>
      <xdr:col>0</xdr:col>
      <xdr:colOff>885825</xdr:colOff>
      <xdr:row>436</xdr:row>
      <xdr:rowOff>600075</xdr:rowOff>
    </xdr:to>
    <xdr:pic>
      <xdr:nvPicPr>
        <xdr:cNvPr id="4159" name="Рисунок 321" descr="Фоторамка МИРАМ 40х40 644861-44 (6)">
          <a:extLst>
            <a:ext uri="{FF2B5EF4-FFF2-40B4-BE49-F238E27FC236}">
              <a16:creationId xmlns:a16="http://schemas.microsoft.com/office/drawing/2014/main" id="{CF6DFB16-60CE-47A3-93B1-05F29FA8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14325" y="21462682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472</xdr:row>
      <xdr:rowOff>57150</xdr:rowOff>
    </xdr:from>
    <xdr:to>
      <xdr:col>0</xdr:col>
      <xdr:colOff>847725</xdr:colOff>
      <xdr:row>472</xdr:row>
      <xdr:rowOff>561975</xdr:rowOff>
    </xdr:to>
    <xdr:pic>
      <xdr:nvPicPr>
        <xdr:cNvPr id="4160" name="Рисунок 412" descr="Фоторамка МИРАМ 13х18 641861-5 (12) ">
          <a:extLst>
            <a:ext uri="{FF2B5EF4-FFF2-40B4-BE49-F238E27FC236}">
              <a16:creationId xmlns:a16="http://schemas.microsoft.com/office/drawing/2014/main" id="{902FF92C-8EFA-42AC-AF1D-24816D64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234181650"/>
          <a:ext cx="5238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476</xdr:row>
      <xdr:rowOff>47625</xdr:rowOff>
    </xdr:from>
    <xdr:to>
      <xdr:col>0</xdr:col>
      <xdr:colOff>857250</xdr:colOff>
      <xdr:row>476</xdr:row>
      <xdr:rowOff>561975</xdr:rowOff>
    </xdr:to>
    <xdr:pic>
      <xdr:nvPicPr>
        <xdr:cNvPr id="4161" name="Рисунок 346" descr="Фоторамка МИРАМ 15х15 641877-3 (12) ">
          <a:extLst>
            <a:ext uri="{FF2B5EF4-FFF2-40B4-BE49-F238E27FC236}">
              <a16:creationId xmlns:a16="http://schemas.microsoft.com/office/drawing/2014/main" id="{116C0CA0-67C8-423E-B8FF-4309DD609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33375" y="236267625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475</xdr:row>
      <xdr:rowOff>47625</xdr:rowOff>
    </xdr:from>
    <xdr:to>
      <xdr:col>0</xdr:col>
      <xdr:colOff>866775</xdr:colOff>
      <xdr:row>475</xdr:row>
      <xdr:rowOff>581025</xdr:rowOff>
    </xdr:to>
    <xdr:pic>
      <xdr:nvPicPr>
        <xdr:cNvPr id="4162" name="Рисунок 412" descr="Фоторамка МИРАМ 13х18 641861-5 (12) ">
          <a:extLst>
            <a:ext uri="{FF2B5EF4-FFF2-40B4-BE49-F238E27FC236}">
              <a16:creationId xmlns:a16="http://schemas.microsoft.com/office/drawing/2014/main" id="{04AEBC67-00C3-48DC-8B73-4FBE80D4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04800" y="235638975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101</xdr:row>
      <xdr:rowOff>19050</xdr:rowOff>
    </xdr:from>
    <xdr:to>
      <xdr:col>0</xdr:col>
      <xdr:colOff>809625</xdr:colOff>
      <xdr:row>101</xdr:row>
      <xdr:rowOff>619125</xdr:rowOff>
    </xdr:to>
    <xdr:pic>
      <xdr:nvPicPr>
        <xdr:cNvPr id="4163" name="Рисунок 390" descr="Ramka metalowa 10x15 RM3346NG Rozmiar ramki: 10x15 Materiał ramki: metalowa">
          <a:extLst>
            <a:ext uri="{FF2B5EF4-FFF2-40B4-BE49-F238E27FC236}">
              <a16:creationId xmlns:a16="http://schemas.microsoft.com/office/drawing/2014/main" id="{6ABD696D-F5D3-4224-8150-138586536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1167050"/>
          <a:ext cx="5334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326</xdr:row>
      <xdr:rowOff>57150</xdr:rowOff>
    </xdr:from>
    <xdr:to>
      <xdr:col>0</xdr:col>
      <xdr:colOff>819150</xdr:colOff>
      <xdr:row>326</xdr:row>
      <xdr:rowOff>561975</xdr:rowOff>
    </xdr:to>
    <xdr:pic>
      <xdr:nvPicPr>
        <xdr:cNvPr id="4164" name="Рисунок 508" descr="Фоторамка МИРАМ 30х40 641556-15 (12)">
          <a:extLst>
            <a:ext uri="{FF2B5EF4-FFF2-40B4-BE49-F238E27FC236}">
              <a16:creationId xmlns:a16="http://schemas.microsoft.com/office/drawing/2014/main" id="{07CA51DF-682A-4792-9834-071E7CAC3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15" r="18730"/>
        <a:stretch>
          <a:fillRect/>
        </a:stretch>
      </xdr:blipFill>
      <xdr:spPr bwMode="auto">
        <a:xfrm>
          <a:off x="333375" y="152952450"/>
          <a:ext cx="485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328245</xdr:colOff>
      <xdr:row>414</xdr:row>
      <xdr:rowOff>42495</xdr:rowOff>
    </xdr:from>
    <xdr:to>
      <xdr:col>0</xdr:col>
      <xdr:colOff>879231</xdr:colOff>
      <xdr:row>414</xdr:row>
      <xdr:rowOff>593481</xdr:rowOff>
    </xdr:to>
    <xdr:pic>
      <xdr:nvPicPr>
        <xdr:cNvPr id="4165" name="Рисунок 227" descr="Фоторамка Gallery 20х30 644821-8 (6)">
          <a:extLst>
            <a:ext uri="{FF2B5EF4-FFF2-40B4-BE49-F238E27FC236}">
              <a16:creationId xmlns:a16="http://schemas.microsoft.com/office/drawing/2014/main" id="{E602CD5A-1D2A-4921-B2E6-DF41F1BE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28245" y="211079860"/>
          <a:ext cx="550986" cy="550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110</xdr:row>
      <xdr:rowOff>9525</xdr:rowOff>
    </xdr:from>
    <xdr:to>
      <xdr:col>0</xdr:col>
      <xdr:colOff>1038225</xdr:colOff>
      <xdr:row>110</xdr:row>
      <xdr:rowOff>609600</xdr:rowOff>
    </xdr:to>
    <xdr:pic>
      <xdr:nvPicPr>
        <xdr:cNvPr id="4166" name="Рисунок 252">
          <a:extLst>
            <a:ext uri="{FF2B5EF4-FFF2-40B4-BE49-F238E27FC236}">
              <a16:creationId xmlns:a16="http://schemas.microsoft.com/office/drawing/2014/main" id="{CFEA1626-EC28-4FB3-96B0-6545DF39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9234725"/>
          <a:ext cx="800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98</xdr:row>
      <xdr:rowOff>38100</xdr:rowOff>
    </xdr:from>
    <xdr:to>
      <xdr:col>0</xdr:col>
      <xdr:colOff>762000</xdr:colOff>
      <xdr:row>99</xdr:row>
      <xdr:rowOff>733</xdr:rowOff>
    </xdr:to>
    <xdr:pic>
      <xdr:nvPicPr>
        <xdr:cNvPr id="4172" name="Рисунок 258">
          <a:extLst>
            <a:ext uri="{FF2B5EF4-FFF2-40B4-BE49-F238E27FC236}">
              <a16:creationId xmlns:a16="http://schemas.microsoft.com/office/drawing/2014/main" id="{56B3C639-05BF-4ED0-A541-020D4F72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8633400"/>
          <a:ext cx="419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97</xdr:row>
      <xdr:rowOff>28575</xdr:rowOff>
    </xdr:from>
    <xdr:to>
      <xdr:col>0</xdr:col>
      <xdr:colOff>781050</xdr:colOff>
      <xdr:row>97</xdr:row>
      <xdr:rowOff>590550</xdr:rowOff>
    </xdr:to>
    <xdr:pic>
      <xdr:nvPicPr>
        <xdr:cNvPr id="4173" name="Рисунок 259">
          <a:extLst>
            <a:ext uri="{FF2B5EF4-FFF2-40B4-BE49-F238E27FC236}">
              <a16:creationId xmlns:a16="http://schemas.microsoft.com/office/drawing/2014/main" id="{3D950CE3-C646-4BC8-B8DD-7FEEBB925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7985700"/>
          <a:ext cx="4095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334108</xdr:colOff>
      <xdr:row>92</xdr:row>
      <xdr:rowOff>28575</xdr:rowOff>
    </xdr:from>
    <xdr:to>
      <xdr:col>0</xdr:col>
      <xdr:colOff>791308</xdr:colOff>
      <xdr:row>92</xdr:row>
      <xdr:rowOff>609600</xdr:rowOff>
    </xdr:to>
    <xdr:pic>
      <xdr:nvPicPr>
        <xdr:cNvPr id="4175" name="Рисунок 261">
          <a:extLst>
            <a:ext uri="{FF2B5EF4-FFF2-40B4-BE49-F238E27FC236}">
              <a16:creationId xmlns:a16="http://schemas.microsoft.com/office/drawing/2014/main" id="{A8A8834B-F4D1-462C-A4DF-E89A4DEB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108" y="21137440"/>
          <a:ext cx="457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296741</xdr:colOff>
      <xdr:row>190</xdr:row>
      <xdr:rowOff>40298</xdr:rowOff>
    </xdr:from>
    <xdr:to>
      <xdr:col>0</xdr:col>
      <xdr:colOff>858716</xdr:colOff>
      <xdr:row>190</xdr:row>
      <xdr:rowOff>583223</xdr:rowOff>
    </xdr:to>
    <xdr:pic>
      <xdr:nvPicPr>
        <xdr:cNvPr id="4176" name="Рисунок 414" descr="Фоторамка МИРАМ 30х40 636498-15 (12)">
          <a:extLst>
            <a:ext uri="{FF2B5EF4-FFF2-40B4-BE49-F238E27FC236}">
              <a16:creationId xmlns:a16="http://schemas.microsoft.com/office/drawing/2014/main" id="{C323A320-1290-4FCB-A409-B15E2A83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296741" y="86153625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429</xdr:row>
      <xdr:rowOff>57150</xdr:rowOff>
    </xdr:from>
    <xdr:to>
      <xdr:col>0</xdr:col>
      <xdr:colOff>838200</xdr:colOff>
      <xdr:row>429</xdr:row>
      <xdr:rowOff>581025</xdr:rowOff>
    </xdr:to>
    <xdr:pic>
      <xdr:nvPicPr>
        <xdr:cNvPr id="4177" name="Рисунок 371" descr="Фоторамка МИРАМ 25х25 647246-11 (12)">
          <a:extLst>
            <a:ext uri="{FF2B5EF4-FFF2-40B4-BE49-F238E27FC236}">
              <a16:creationId xmlns:a16="http://schemas.microsoft.com/office/drawing/2014/main" id="{E5AFE6E8-E599-4FE9-9C83-1B929191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14325" y="210788250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372</xdr:row>
      <xdr:rowOff>38100</xdr:rowOff>
    </xdr:from>
    <xdr:to>
      <xdr:col>0</xdr:col>
      <xdr:colOff>876300</xdr:colOff>
      <xdr:row>372</xdr:row>
      <xdr:rowOff>581025</xdr:rowOff>
    </xdr:to>
    <xdr:pic>
      <xdr:nvPicPr>
        <xdr:cNvPr id="4178" name="Рисунок 371" descr="Фоторамка МИРАМ 25х25 647246-11 (12)">
          <a:extLst>
            <a:ext uri="{FF2B5EF4-FFF2-40B4-BE49-F238E27FC236}">
              <a16:creationId xmlns:a16="http://schemas.microsoft.com/office/drawing/2014/main" id="{5960F4FC-CDBB-4CF3-8387-5E453147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33375" y="1796319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191</xdr:row>
      <xdr:rowOff>38100</xdr:rowOff>
    </xdr:from>
    <xdr:to>
      <xdr:col>0</xdr:col>
      <xdr:colOff>866775</xdr:colOff>
      <xdr:row>191</xdr:row>
      <xdr:rowOff>581025</xdr:rowOff>
    </xdr:to>
    <xdr:pic>
      <xdr:nvPicPr>
        <xdr:cNvPr id="4179" name="Рисунок 387" descr="Фоторамка МИРАМ 25х25 636461-11 (12)">
          <a:extLst>
            <a:ext uri="{FF2B5EF4-FFF2-40B4-BE49-F238E27FC236}">
              <a16:creationId xmlns:a16="http://schemas.microsoft.com/office/drawing/2014/main" id="{B6A4BB49-7064-4319-8389-7FBE944E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14325" y="857821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214</xdr:row>
      <xdr:rowOff>57150</xdr:rowOff>
    </xdr:from>
    <xdr:to>
      <xdr:col>0</xdr:col>
      <xdr:colOff>914400</xdr:colOff>
      <xdr:row>214</xdr:row>
      <xdr:rowOff>590550</xdr:rowOff>
    </xdr:to>
    <xdr:pic>
      <xdr:nvPicPr>
        <xdr:cNvPr id="4180" name="Рисунок 321" descr="Фоторамка МИРАМ 30х40 640261-15 (12)">
          <a:extLst>
            <a:ext uri="{FF2B5EF4-FFF2-40B4-BE49-F238E27FC236}">
              <a16:creationId xmlns:a16="http://schemas.microsoft.com/office/drawing/2014/main" id="{7B17F947-C5F0-4868-AEFC-F1543F4FD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52425" y="98783775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263</xdr:row>
      <xdr:rowOff>38100</xdr:rowOff>
    </xdr:from>
    <xdr:to>
      <xdr:col>0</xdr:col>
      <xdr:colOff>885825</xdr:colOff>
      <xdr:row>263</xdr:row>
      <xdr:rowOff>600075</xdr:rowOff>
    </xdr:to>
    <xdr:pic>
      <xdr:nvPicPr>
        <xdr:cNvPr id="4181" name="Рисунок 619" descr="Фоторамка МИРАМ 15х21 647244-6 (12)">
          <a:extLst>
            <a:ext uri="{FF2B5EF4-FFF2-40B4-BE49-F238E27FC236}">
              <a16:creationId xmlns:a16="http://schemas.microsoft.com/office/drawing/2014/main" id="{7AECB5E2-7CCD-480F-A070-73FDDEA8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8730"/>
        <a:stretch>
          <a:fillRect/>
        </a:stretch>
      </xdr:blipFill>
      <xdr:spPr bwMode="auto">
        <a:xfrm>
          <a:off x="342900" y="12146280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166</xdr:row>
      <xdr:rowOff>47625</xdr:rowOff>
    </xdr:from>
    <xdr:to>
      <xdr:col>0</xdr:col>
      <xdr:colOff>866775</xdr:colOff>
      <xdr:row>166</xdr:row>
      <xdr:rowOff>590550</xdr:rowOff>
    </xdr:to>
    <xdr:pic>
      <xdr:nvPicPr>
        <xdr:cNvPr id="4183" name="Рисунок 619" descr="Фоторамка МИРАМ 15х21 647244-6 (12)">
          <a:extLst>
            <a:ext uri="{FF2B5EF4-FFF2-40B4-BE49-F238E27FC236}">
              <a16:creationId xmlns:a16="http://schemas.microsoft.com/office/drawing/2014/main" id="{12604F77-4E96-46BC-AA01-64DAEF8A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8730"/>
        <a:stretch>
          <a:fillRect/>
        </a:stretch>
      </xdr:blipFill>
      <xdr:spPr bwMode="auto">
        <a:xfrm>
          <a:off x="333375" y="7211377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432</xdr:row>
      <xdr:rowOff>28575</xdr:rowOff>
    </xdr:from>
    <xdr:to>
      <xdr:col>0</xdr:col>
      <xdr:colOff>838200</xdr:colOff>
      <xdr:row>432</xdr:row>
      <xdr:rowOff>609600</xdr:rowOff>
    </xdr:to>
    <xdr:pic>
      <xdr:nvPicPr>
        <xdr:cNvPr id="4184" name="Рисунок 370" descr="Фоторамка МИРАМ 10х15 647221-4 (12)">
          <a:extLst>
            <a:ext uri="{FF2B5EF4-FFF2-40B4-BE49-F238E27FC236}">
              <a16:creationId xmlns:a16="http://schemas.microsoft.com/office/drawing/2014/main" id="{D0E8582B-B825-4239-838A-454C2103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276225" y="212274150"/>
          <a:ext cx="5619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433</xdr:row>
      <xdr:rowOff>57150</xdr:rowOff>
    </xdr:from>
    <xdr:to>
      <xdr:col>0</xdr:col>
      <xdr:colOff>857250</xdr:colOff>
      <xdr:row>433</xdr:row>
      <xdr:rowOff>581025</xdr:rowOff>
    </xdr:to>
    <xdr:pic>
      <xdr:nvPicPr>
        <xdr:cNvPr id="4185" name="Рисунок 284" descr="Фоторамка МИРАМ 60х80 647277-24 (3)">
          <a:extLst>
            <a:ext uri="{FF2B5EF4-FFF2-40B4-BE49-F238E27FC236}">
              <a16:creationId xmlns:a16="http://schemas.microsoft.com/office/drawing/2014/main" id="{A48165C8-8358-4576-91D8-FB47E5DD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23850" y="21293137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431</xdr:row>
      <xdr:rowOff>38100</xdr:rowOff>
    </xdr:from>
    <xdr:to>
      <xdr:col>0</xdr:col>
      <xdr:colOff>866775</xdr:colOff>
      <xdr:row>431</xdr:row>
      <xdr:rowOff>590550</xdr:rowOff>
    </xdr:to>
    <xdr:pic>
      <xdr:nvPicPr>
        <xdr:cNvPr id="4186" name="Рисунок 272" descr="Фоторамка МИРАМ 60х80 640061-24 (4)">
          <a:extLst>
            <a:ext uri="{FF2B5EF4-FFF2-40B4-BE49-F238E27FC236}">
              <a16:creationId xmlns:a16="http://schemas.microsoft.com/office/drawing/2014/main" id="{8A6AB79F-482F-4D3E-839E-4B658AB3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72" r="18520"/>
        <a:stretch>
          <a:fillRect/>
        </a:stretch>
      </xdr:blipFill>
      <xdr:spPr bwMode="auto">
        <a:xfrm>
          <a:off x="295275" y="211655025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337039</xdr:colOff>
      <xdr:row>417</xdr:row>
      <xdr:rowOff>21248</xdr:rowOff>
    </xdr:from>
    <xdr:to>
      <xdr:col>0</xdr:col>
      <xdr:colOff>879964</xdr:colOff>
      <xdr:row>417</xdr:row>
      <xdr:rowOff>583223</xdr:rowOff>
    </xdr:to>
    <xdr:pic>
      <xdr:nvPicPr>
        <xdr:cNvPr id="4187" name="Рисунок 370" descr="Фоторамка МИРАМ 10х15 647221-4 (12)">
          <a:extLst>
            <a:ext uri="{FF2B5EF4-FFF2-40B4-BE49-F238E27FC236}">
              <a16:creationId xmlns:a16="http://schemas.microsoft.com/office/drawing/2014/main" id="{EA66086C-C6A8-4E2A-8313-903C8C50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37039" y="21294896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179</xdr:row>
      <xdr:rowOff>38100</xdr:rowOff>
    </xdr:from>
    <xdr:to>
      <xdr:col>0</xdr:col>
      <xdr:colOff>866775</xdr:colOff>
      <xdr:row>179</xdr:row>
      <xdr:rowOff>581025</xdr:rowOff>
    </xdr:to>
    <xdr:pic>
      <xdr:nvPicPr>
        <xdr:cNvPr id="4188" name="Рисунок 274" descr="Фоторамка МИРАМ 10х15 653383-4 (6)">
          <a:extLst>
            <a:ext uri="{FF2B5EF4-FFF2-40B4-BE49-F238E27FC236}">
              <a16:creationId xmlns:a16="http://schemas.microsoft.com/office/drawing/2014/main" id="{B494E783-EFA9-4B29-A477-7E3BE4B5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55" r="15926"/>
        <a:stretch>
          <a:fillRect/>
        </a:stretch>
      </xdr:blipFill>
      <xdr:spPr bwMode="auto">
        <a:xfrm>
          <a:off x="323850" y="802767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180</xdr:row>
      <xdr:rowOff>28575</xdr:rowOff>
    </xdr:from>
    <xdr:to>
      <xdr:col>0</xdr:col>
      <xdr:colOff>885825</xdr:colOff>
      <xdr:row>180</xdr:row>
      <xdr:rowOff>581025</xdr:rowOff>
    </xdr:to>
    <xdr:pic>
      <xdr:nvPicPr>
        <xdr:cNvPr id="4189" name="Рисунок 275" descr="Фоторамка МИРАМ 30х40 653385-15 (6)">
          <a:extLst>
            <a:ext uri="{FF2B5EF4-FFF2-40B4-BE49-F238E27FC236}">
              <a16:creationId xmlns:a16="http://schemas.microsoft.com/office/drawing/2014/main" id="{27FC8F87-4931-445B-9837-3F35250E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11" r="17534"/>
        <a:stretch>
          <a:fillRect/>
        </a:stretch>
      </xdr:blipFill>
      <xdr:spPr bwMode="auto">
        <a:xfrm>
          <a:off x="333375" y="8089582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182</xdr:row>
      <xdr:rowOff>47625</xdr:rowOff>
    </xdr:from>
    <xdr:to>
      <xdr:col>0</xdr:col>
      <xdr:colOff>876300</xdr:colOff>
      <xdr:row>182</xdr:row>
      <xdr:rowOff>581025</xdr:rowOff>
    </xdr:to>
    <xdr:pic>
      <xdr:nvPicPr>
        <xdr:cNvPr id="4190" name="Рисунок 276" descr="Фоторамка МИРАМ 15х21 657120-6 (6) ">
          <a:extLst>
            <a:ext uri="{FF2B5EF4-FFF2-40B4-BE49-F238E27FC236}">
              <a16:creationId xmlns:a16="http://schemas.microsoft.com/office/drawing/2014/main" id="{52FE7CC4-DEB6-4F97-AB1B-AE5A78EA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13" r="15556"/>
        <a:stretch>
          <a:fillRect/>
        </a:stretch>
      </xdr:blipFill>
      <xdr:spPr bwMode="auto">
        <a:xfrm>
          <a:off x="342900" y="8158162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183</xdr:row>
      <xdr:rowOff>38100</xdr:rowOff>
    </xdr:from>
    <xdr:to>
      <xdr:col>0</xdr:col>
      <xdr:colOff>876300</xdr:colOff>
      <xdr:row>183</xdr:row>
      <xdr:rowOff>590550</xdr:rowOff>
    </xdr:to>
    <xdr:pic>
      <xdr:nvPicPr>
        <xdr:cNvPr id="4191" name="Рисунок 277" descr="Фоторамка МИРАМ 30х40 657144-15 (6) ">
          <a:extLst>
            <a:ext uri="{FF2B5EF4-FFF2-40B4-BE49-F238E27FC236}">
              <a16:creationId xmlns:a16="http://schemas.microsoft.com/office/drawing/2014/main" id="{DBFE29AB-E13B-4350-989A-1E5C948FA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23850" y="8220075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184</xdr:row>
      <xdr:rowOff>28575</xdr:rowOff>
    </xdr:from>
    <xdr:to>
      <xdr:col>0</xdr:col>
      <xdr:colOff>866775</xdr:colOff>
      <xdr:row>184</xdr:row>
      <xdr:rowOff>590550</xdr:rowOff>
    </xdr:to>
    <xdr:pic>
      <xdr:nvPicPr>
        <xdr:cNvPr id="4192" name="Рисунок 278" descr="Фоторамка МИРАМ 30х40 657198-15 (6) ">
          <a:extLst>
            <a:ext uri="{FF2B5EF4-FFF2-40B4-BE49-F238E27FC236}">
              <a16:creationId xmlns:a16="http://schemas.microsoft.com/office/drawing/2014/main" id="{C39BCE9B-5D8D-4E23-BDF6-C067D19B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14325" y="82819875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276</xdr:row>
      <xdr:rowOff>47625</xdr:rowOff>
    </xdr:from>
    <xdr:to>
      <xdr:col>0</xdr:col>
      <xdr:colOff>866775</xdr:colOff>
      <xdr:row>276</xdr:row>
      <xdr:rowOff>600075</xdr:rowOff>
    </xdr:to>
    <xdr:pic>
      <xdr:nvPicPr>
        <xdr:cNvPr id="4193" name="Рисунок 279" descr="Фоторамка МИРАМ 15х21 657120-6 (6) ">
          <a:extLst>
            <a:ext uri="{FF2B5EF4-FFF2-40B4-BE49-F238E27FC236}">
              <a16:creationId xmlns:a16="http://schemas.microsoft.com/office/drawing/2014/main" id="{9C3CF11F-C199-4933-A49B-4EF53FEE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13" r="15556"/>
        <a:stretch>
          <a:fillRect/>
        </a:stretch>
      </xdr:blipFill>
      <xdr:spPr bwMode="auto">
        <a:xfrm>
          <a:off x="304800" y="1290161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278</xdr:row>
      <xdr:rowOff>38100</xdr:rowOff>
    </xdr:from>
    <xdr:to>
      <xdr:col>0</xdr:col>
      <xdr:colOff>838200</xdr:colOff>
      <xdr:row>278</xdr:row>
      <xdr:rowOff>581025</xdr:rowOff>
    </xdr:to>
    <xdr:pic>
      <xdr:nvPicPr>
        <xdr:cNvPr id="4194" name="Рисунок 280" descr="Фоторамка МИРАМ 30х40 657198-15 (6) ">
          <a:extLst>
            <a:ext uri="{FF2B5EF4-FFF2-40B4-BE49-F238E27FC236}">
              <a16:creationId xmlns:a16="http://schemas.microsoft.com/office/drawing/2014/main" id="{2C156866-F997-448C-8657-431B77D4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95275" y="1302639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342</xdr:row>
      <xdr:rowOff>38100</xdr:rowOff>
    </xdr:from>
    <xdr:to>
      <xdr:col>0</xdr:col>
      <xdr:colOff>857250</xdr:colOff>
      <xdr:row>342</xdr:row>
      <xdr:rowOff>561975</xdr:rowOff>
    </xdr:to>
    <xdr:pic>
      <xdr:nvPicPr>
        <xdr:cNvPr id="4197" name="Рисунок 283" descr="Фоторамка МИРАМ 30х40 657198-15 (6) ">
          <a:extLst>
            <a:ext uri="{FF2B5EF4-FFF2-40B4-BE49-F238E27FC236}">
              <a16:creationId xmlns:a16="http://schemas.microsoft.com/office/drawing/2014/main" id="{7157192E-915A-4179-AE47-34CA07F8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33375" y="16366807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341</xdr:row>
      <xdr:rowOff>28575</xdr:rowOff>
    </xdr:from>
    <xdr:to>
      <xdr:col>0</xdr:col>
      <xdr:colOff>866775</xdr:colOff>
      <xdr:row>341</xdr:row>
      <xdr:rowOff>590550</xdr:rowOff>
    </xdr:to>
    <xdr:pic>
      <xdr:nvPicPr>
        <xdr:cNvPr id="4198" name="Рисунок 284" descr="Фоторамка МИРАМ 30х40 657144-15 (6) ">
          <a:extLst>
            <a:ext uri="{FF2B5EF4-FFF2-40B4-BE49-F238E27FC236}">
              <a16:creationId xmlns:a16="http://schemas.microsoft.com/office/drawing/2014/main" id="{E0AB38AD-BBDA-4C3D-A43C-C3968881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04800" y="16302990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381</xdr:row>
      <xdr:rowOff>57150</xdr:rowOff>
    </xdr:from>
    <xdr:to>
      <xdr:col>0</xdr:col>
      <xdr:colOff>838200</xdr:colOff>
      <xdr:row>381</xdr:row>
      <xdr:rowOff>561975</xdr:rowOff>
    </xdr:to>
    <xdr:pic>
      <xdr:nvPicPr>
        <xdr:cNvPr id="4199" name="Рисунок 285" descr="Фоторамка МИРАМ 15х21 657120-6 (6) ">
          <a:extLst>
            <a:ext uri="{FF2B5EF4-FFF2-40B4-BE49-F238E27FC236}">
              <a16:creationId xmlns:a16="http://schemas.microsoft.com/office/drawing/2014/main" id="{E2C2378B-10DC-47D6-97F6-F451D369E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13" r="15556"/>
        <a:stretch>
          <a:fillRect/>
        </a:stretch>
      </xdr:blipFill>
      <xdr:spPr bwMode="auto">
        <a:xfrm>
          <a:off x="323850" y="184470675"/>
          <a:ext cx="5143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382</xdr:row>
      <xdr:rowOff>28575</xdr:rowOff>
    </xdr:from>
    <xdr:to>
      <xdr:col>0</xdr:col>
      <xdr:colOff>828675</xdr:colOff>
      <xdr:row>382</xdr:row>
      <xdr:rowOff>590550</xdr:rowOff>
    </xdr:to>
    <xdr:pic>
      <xdr:nvPicPr>
        <xdr:cNvPr id="4200" name="Рисунок 286" descr="Фоторамка МИРАМ 30х40 657144-15 (6) ">
          <a:extLst>
            <a:ext uri="{FF2B5EF4-FFF2-40B4-BE49-F238E27FC236}">
              <a16:creationId xmlns:a16="http://schemas.microsoft.com/office/drawing/2014/main" id="{8BFA1725-B5D5-4015-A3A4-A87A7552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76225" y="1850707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383</xdr:row>
      <xdr:rowOff>57150</xdr:rowOff>
    </xdr:from>
    <xdr:to>
      <xdr:col>0</xdr:col>
      <xdr:colOff>819150</xdr:colOff>
      <xdr:row>383</xdr:row>
      <xdr:rowOff>590550</xdr:rowOff>
    </xdr:to>
    <xdr:pic>
      <xdr:nvPicPr>
        <xdr:cNvPr id="4201" name="Рисунок 287" descr="Фоторамка МИРАМ 30х40 657198-15 (6) ">
          <a:extLst>
            <a:ext uri="{FF2B5EF4-FFF2-40B4-BE49-F238E27FC236}">
              <a16:creationId xmlns:a16="http://schemas.microsoft.com/office/drawing/2014/main" id="{4AA57700-65F0-464E-AB17-9F4678C2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85750" y="18572797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426</xdr:row>
      <xdr:rowOff>57150</xdr:rowOff>
    </xdr:from>
    <xdr:to>
      <xdr:col>0</xdr:col>
      <xdr:colOff>838200</xdr:colOff>
      <xdr:row>426</xdr:row>
      <xdr:rowOff>581025</xdr:rowOff>
    </xdr:to>
    <xdr:pic>
      <xdr:nvPicPr>
        <xdr:cNvPr id="4202" name="Рисунок 346" descr="Фоторамка МИРАМ 15х15 641877-3 (12) ">
          <a:extLst>
            <a:ext uri="{FF2B5EF4-FFF2-40B4-BE49-F238E27FC236}">
              <a16:creationId xmlns:a16="http://schemas.microsoft.com/office/drawing/2014/main" id="{53A5F9C8-E87C-41CA-82DB-2FD86CE1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295275" y="20890230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403</xdr:row>
      <xdr:rowOff>38100</xdr:rowOff>
    </xdr:from>
    <xdr:to>
      <xdr:col>0</xdr:col>
      <xdr:colOff>847725</xdr:colOff>
      <xdr:row>403</xdr:row>
      <xdr:rowOff>571500</xdr:rowOff>
    </xdr:to>
    <xdr:pic>
      <xdr:nvPicPr>
        <xdr:cNvPr id="4203" name="Рисунок 289" descr="Фоторамка МИРАМ 30х40 657144-15 (6) ">
          <a:extLst>
            <a:ext uri="{FF2B5EF4-FFF2-40B4-BE49-F238E27FC236}">
              <a16:creationId xmlns:a16="http://schemas.microsoft.com/office/drawing/2014/main" id="{1ED10390-119A-4F46-8E1B-0811571C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14325" y="1958340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277</xdr:row>
      <xdr:rowOff>28575</xdr:rowOff>
    </xdr:from>
    <xdr:to>
      <xdr:col>0</xdr:col>
      <xdr:colOff>847725</xdr:colOff>
      <xdr:row>277</xdr:row>
      <xdr:rowOff>581025</xdr:rowOff>
    </xdr:to>
    <xdr:pic>
      <xdr:nvPicPr>
        <xdr:cNvPr id="4204" name="Рисунок 290" descr="Фоторамка МИРАМ 30х40 657144-15 (6) ">
          <a:extLst>
            <a:ext uri="{FF2B5EF4-FFF2-40B4-BE49-F238E27FC236}">
              <a16:creationId xmlns:a16="http://schemas.microsoft.com/office/drawing/2014/main" id="{67EF7192-8942-4512-AB41-E2E7F29E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95275" y="12962572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410633</xdr:colOff>
      <xdr:row>82</xdr:row>
      <xdr:rowOff>76200</xdr:rowOff>
    </xdr:from>
    <xdr:to>
      <xdr:col>0</xdr:col>
      <xdr:colOff>896408</xdr:colOff>
      <xdr:row>82</xdr:row>
      <xdr:rowOff>571500</xdr:rowOff>
    </xdr:to>
    <xdr:pic>
      <xdr:nvPicPr>
        <xdr:cNvPr id="4206" name="Рисунок 292">
          <a:extLst>
            <a:ext uri="{FF2B5EF4-FFF2-40B4-BE49-F238E27FC236}">
              <a16:creationId xmlns:a16="http://schemas.microsoft.com/office/drawing/2014/main" id="{A1FA5ACD-8B59-4CB4-8F55-A6B8B08C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633" y="14300200"/>
          <a:ext cx="4857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360892</xdr:colOff>
      <xdr:row>83</xdr:row>
      <xdr:rowOff>101600</xdr:rowOff>
    </xdr:from>
    <xdr:to>
      <xdr:col>0</xdr:col>
      <xdr:colOff>980017</xdr:colOff>
      <xdr:row>83</xdr:row>
      <xdr:rowOff>539750</xdr:rowOff>
    </xdr:to>
    <xdr:pic>
      <xdr:nvPicPr>
        <xdr:cNvPr id="4207" name="Рисунок 293" descr="GT 134/G Горизонтальная Прямая Фоторамка 10x15, 05055181603569, G0005854">
          <a:extLst>
            <a:ext uri="{FF2B5EF4-FFF2-40B4-BE49-F238E27FC236}">
              <a16:creationId xmlns:a16="http://schemas.microsoft.com/office/drawing/2014/main" id="{572626F5-6944-497C-B704-2584F6CF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351" b="15765"/>
        <a:stretch>
          <a:fillRect/>
        </a:stretch>
      </xdr:blipFill>
      <xdr:spPr bwMode="auto">
        <a:xfrm>
          <a:off x="360892" y="14960600"/>
          <a:ext cx="619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348843</xdr:colOff>
      <xdr:row>84</xdr:row>
      <xdr:rowOff>26214</xdr:rowOff>
    </xdr:from>
    <xdr:to>
      <xdr:col>0</xdr:col>
      <xdr:colOff>939393</xdr:colOff>
      <xdr:row>84</xdr:row>
      <xdr:rowOff>626289</xdr:rowOff>
    </xdr:to>
    <xdr:pic>
      <xdr:nvPicPr>
        <xdr:cNvPr id="4209" name="Рисунок 295">
          <a:extLst>
            <a:ext uri="{FF2B5EF4-FFF2-40B4-BE49-F238E27FC236}">
              <a16:creationId xmlns:a16="http://schemas.microsoft.com/office/drawing/2014/main" id="{E75BFFCB-FBFF-4ECF-A2A0-40BAF377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843" y="16722481"/>
          <a:ext cx="590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312290</xdr:colOff>
      <xdr:row>85</xdr:row>
      <xdr:rowOff>56092</xdr:rowOff>
    </xdr:from>
    <xdr:to>
      <xdr:col>0</xdr:col>
      <xdr:colOff>950465</xdr:colOff>
      <xdr:row>85</xdr:row>
      <xdr:rowOff>599017</xdr:rowOff>
    </xdr:to>
    <xdr:pic>
      <xdr:nvPicPr>
        <xdr:cNvPr id="4210" name="Рисунок 296">
          <a:extLst>
            <a:ext uri="{FF2B5EF4-FFF2-40B4-BE49-F238E27FC236}">
              <a16:creationId xmlns:a16="http://schemas.microsoft.com/office/drawing/2014/main" id="{22FCBE04-DA7F-4CF1-AEFE-7C07138C1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51" b="7530"/>
        <a:stretch>
          <a:fillRect/>
        </a:stretch>
      </xdr:blipFill>
      <xdr:spPr bwMode="auto">
        <a:xfrm>
          <a:off x="312290" y="17387359"/>
          <a:ext cx="6381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248</xdr:row>
      <xdr:rowOff>47625</xdr:rowOff>
    </xdr:from>
    <xdr:to>
      <xdr:col>0</xdr:col>
      <xdr:colOff>866775</xdr:colOff>
      <xdr:row>248</xdr:row>
      <xdr:rowOff>590550</xdr:rowOff>
    </xdr:to>
    <xdr:pic>
      <xdr:nvPicPr>
        <xdr:cNvPr id="4211" name="Рисунок 346" descr="Фоторамка МИРАМ 15х15 641877-3 (12) ">
          <a:extLst>
            <a:ext uri="{FF2B5EF4-FFF2-40B4-BE49-F238E27FC236}">
              <a16:creationId xmlns:a16="http://schemas.microsoft.com/office/drawing/2014/main" id="{C16B1DB0-4D2A-4A86-AF1B-3C0CD582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1124616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465</xdr:row>
      <xdr:rowOff>47625</xdr:rowOff>
    </xdr:from>
    <xdr:to>
      <xdr:col>0</xdr:col>
      <xdr:colOff>838200</xdr:colOff>
      <xdr:row>465</xdr:row>
      <xdr:rowOff>552450</xdr:rowOff>
    </xdr:to>
    <xdr:pic>
      <xdr:nvPicPr>
        <xdr:cNvPr id="4212" name="Рисунок 298" descr="Фоторамка МИРАМ 30х40 657144-15 (6) ">
          <a:extLst>
            <a:ext uri="{FF2B5EF4-FFF2-40B4-BE49-F238E27FC236}">
              <a16:creationId xmlns:a16="http://schemas.microsoft.com/office/drawing/2014/main" id="{69184F8C-1898-40EA-B46B-D62C8EDC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33375" y="2306097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404</xdr:row>
      <xdr:rowOff>38100</xdr:rowOff>
    </xdr:from>
    <xdr:to>
      <xdr:col>0</xdr:col>
      <xdr:colOff>857250</xdr:colOff>
      <xdr:row>404</xdr:row>
      <xdr:rowOff>600075</xdr:rowOff>
    </xdr:to>
    <xdr:pic>
      <xdr:nvPicPr>
        <xdr:cNvPr id="4213" name="Рисунок 299" descr="Фоторамка МИРАМ 30х40 657198-15 (6) ">
          <a:extLst>
            <a:ext uri="{FF2B5EF4-FFF2-40B4-BE49-F238E27FC236}">
              <a16:creationId xmlns:a16="http://schemas.microsoft.com/office/drawing/2014/main" id="{38B10A20-F47F-4349-8282-7F6E00A5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95275" y="1964626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88</xdr:row>
      <xdr:rowOff>38100</xdr:rowOff>
    </xdr:from>
    <xdr:to>
      <xdr:col>0</xdr:col>
      <xdr:colOff>942975</xdr:colOff>
      <xdr:row>88</xdr:row>
      <xdr:rowOff>600075</xdr:rowOff>
    </xdr:to>
    <xdr:pic>
      <xdr:nvPicPr>
        <xdr:cNvPr id="4216" name="Рисунок 21">
          <a:extLst>
            <a:ext uri="{FF2B5EF4-FFF2-40B4-BE49-F238E27FC236}">
              <a16:creationId xmlns:a16="http://schemas.microsoft.com/office/drawing/2014/main" id="{20AACE45-D2EE-4B46-BE47-1B125CB4A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1" b="19841"/>
        <a:stretch>
          <a:fillRect/>
        </a:stretch>
      </xdr:blipFill>
      <xdr:spPr bwMode="auto">
        <a:xfrm>
          <a:off x="142875" y="33528000"/>
          <a:ext cx="800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103</xdr:row>
      <xdr:rowOff>47625</xdr:rowOff>
    </xdr:from>
    <xdr:to>
      <xdr:col>0</xdr:col>
      <xdr:colOff>876300</xdr:colOff>
      <xdr:row>103</xdr:row>
      <xdr:rowOff>619125</xdr:rowOff>
    </xdr:to>
    <xdr:pic>
      <xdr:nvPicPr>
        <xdr:cNvPr id="4217" name="Рисунок 326" descr="Ramka aluminiowa 15x20 B106C Rozmiar ramki: 15x20 Materiał ramki: aluminiowa">
          <a:extLst>
            <a:ext uri="{FF2B5EF4-FFF2-40B4-BE49-F238E27FC236}">
              <a16:creationId xmlns:a16="http://schemas.microsoft.com/office/drawing/2014/main" id="{E798144F-6623-425E-87BC-4E6AC8F8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08" b="8002"/>
        <a:stretch>
          <a:fillRect/>
        </a:stretch>
      </xdr:blipFill>
      <xdr:spPr bwMode="auto">
        <a:xfrm>
          <a:off x="276225" y="45243750"/>
          <a:ext cx="600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104</xdr:row>
      <xdr:rowOff>28575</xdr:rowOff>
    </xdr:from>
    <xdr:to>
      <xdr:col>0</xdr:col>
      <xdr:colOff>857250</xdr:colOff>
      <xdr:row>104</xdr:row>
      <xdr:rowOff>628650</xdr:rowOff>
    </xdr:to>
    <xdr:pic>
      <xdr:nvPicPr>
        <xdr:cNvPr id="4218" name="Рисунок 406" descr="Ramka metalowa 15x20 Z106 Rozmiar ramki: 15x20 Materiał ramki: metalowa">
          <a:extLst>
            <a:ext uri="{FF2B5EF4-FFF2-40B4-BE49-F238E27FC236}">
              <a16:creationId xmlns:a16="http://schemas.microsoft.com/office/drawing/2014/main" id="{D2BD4DA7-E8D6-4E31-9C12-E7602947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5862875"/>
          <a:ext cx="542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437</xdr:row>
      <xdr:rowOff>28575</xdr:rowOff>
    </xdr:from>
    <xdr:to>
      <xdr:col>0</xdr:col>
      <xdr:colOff>885825</xdr:colOff>
      <xdr:row>437</xdr:row>
      <xdr:rowOff>590550</xdr:rowOff>
    </xdr:to>
    <xdr:pic>
      <xdr:nvPicPr>
        <xdr:cNvPr id="4219" name="Рисунок 229" descr="Фоторамка Gallery 13х18 644858-5 (12)">
          <a:extLst>
            <a:ext uri="{FF2B5EF4-FFF2-40B4-BE49-F238E27FC236}">
              <a16:creationId xmlns:a16="http://schemas.microsoft.com/office/drawing/2014/main" id="{E460E855-E911-4738-8D22-C3390102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23850" y="2152459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466</xdr:row>
      <xdr:rowOff>38100</xdr:rowOff>
    </xdr:from>
    <xdr:to>
      <xdr:col>0</xdr:col>
      <xdr:colOff>828675</xdr:colOff>
      <xdr:row>466</xdr:row>
      <xdr:rowOff>571500</xdr:rowOff>
    </xdr:to>
    <xdr:pic>
      <xdr:nvPicPr>
        <xdr:cNvPr id="4220" name="Рисунок 306">
          <a:extLst>
            <a:ext uri="{FF2B5EF4-FFF2-40B4-BE49-F238E27FC236}">
              <a16:creationId xmlns:a16="http://schemas.microsoft.com/office/drawing/2014/main" id="{A7C12D3F-9ABC-4953-B10C-78F037EC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31228900"/>
          <a:ext cx="514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453</xdr:row>
      <xdr:rowOff>57150</xdr:rowOff>
    </xdr:from>
    <xdr:to>
      <xdr:col>0</xdr:col>
      <xdr:colOff>847725</xdr:colOff>
      <xdr:row>453</xdr:row>
      <xdr:rowOff>581025</xdr:rowOff>
    </xdr:to>
    <xdr:pic>
      <xdr:nvPicPr>
        <xdr:cNvPr id="4224" name="Рисунок 310">
          <a:extLst>
            <a:ext uri="{FF2B5EF4-FFF2-40B4-BE49-F238E27FC236}">
              <a16:creationId xmlns:a16="http://schemas.microsoft.com/office/drawing/2014/main" id="{1C5DECDA-B05C-4688-998C-52B80C35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42900" y="226380675"/>
          <a:ext cx="5048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454</xdr:row>
      <xdr:rowOff>57150</xdr:rowOff>
    </xdr:from>
    <xdr:to>
      <xdr:col>0</xdr:col>
      <xdr:colOff>819150</xdr:colOff>
      <xdr:row>454</xdr:row>
      <xdr:rowOff>590550</xdr:rowOff>
    </xdr:to>
    <xdr:pic>
      <xdr:nvPicPr>
        <xdr:cNvPr id="4225" name="Рисунок 311">
          <a:extLst>
            <a:ext uri="{FF2B5EF4-FFF2-40B4-BE49-F238E27FC236}">
              <a16:creationId xmlns:a16="http://schemas.microsoft.com/office/drawing/2014/main" id="{68898DC6-ED36-4697-A46D-15DD06B73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33375" y="227009325"/>
          <a:ext cx="4857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455</xdr:row>
      <xdr:rowOff>57150</xdr:rowOff>
    </xdr:from>
    <xdr:to>
      <xdr:col>0</xdr:col>
      <xdr:colOff>838200</xdr:colOff>
      <xdr:row>455</xdr:row>
      <xdr:rowOff>590550</xdr:rowOff>
    </xdr:to>
    <xdr:pic>
      <xdr:nvPicPr>
        <xdr:cNvPr id="4226" name="Рисунок 312">
          <a:extLst>
            <a:ext uri="{FF2B5EF4-FFF2-40B4-BE49-F238E27FC236}">
              <a16:creationId xmlns:a16="http://schemas.microsoft.com/office/drawing/2014/main" id="{7EE37A16-13EB-4385-898D-D20AE7D7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63" r="18301"/>
        <a:stretch>
          <a:fillRect/>
        </a:stretch>
      </xdr:blipFill>
      <xdr:spPr bwMode="auto">
        <a:xfrm>
          <a:off x="333375" y="2276379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456</xdr:row>
      <xdr:rowOff>47625</xdr:rowOff>
    </xdr:from>
    <xdr:to>
      <xdr:col>0</xdr:col>
      <xdr:colOff>847725</xdr:colOff>
      <xdr:row>456</xdr:row>
      <xdr:rowOff>609600</xdr:rowOff>
    </xdr:to>
    <xdr:pic>
      <xdr:nvPicPr>
        <xdr:cNvPr id="4227" name="Рисунок 313">
          <a:extLst>
            <a:ext uri="{FF2B5EF4-FFF2-40B4-BE49-F238E27FC236}">
              <a16:creationId xmlns:a16="http://schemas.microsoft.com/office/drawing/2014/main" id="{1392BC98-F0EB-4326-866D-1655CD169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11" r="18237"/>
        <a:stretch>
          <a:fillRect/>
        </a:stretch>
      </xdr:blipFill>
      <xdr:spPr bwMode="auto">
        <a:xfrm>
          <a:off x="304800" y="22825710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457</xdr:row>
      <xdr:rowOff>57150</xdr:rowOff>
    </xdr:from>
    <xdr:to>
      <xdr:col>0</xdr:col>
      <xdr:colOff>847725</xdr:colOff>
      <xdr:row>457</xdr:row>
      <xdr:rowOff>581025</xdr:rowOff>
    </xdr:to>
    <xdr:pic>
      <xdr:nvPicPr>
        <xdr:cNvPr id="4228" name="Рисунок 314">
          <a:extLst>
            <a:ext uri="{FF2B5EF4-FFF2-40B4-BE49-F238E27FC236}">
              <a16:creationId xmlns:a16="http://schemas.microsoft.com/office/drawing/2014/main" id="{370DC97C-1ABB-40E2-BDE8-A972F822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6" r="14798"/>
        <a:stretch>
          <a:fillRect/>
        </a:stretch>
      </xdr:blipFill>
      <xdr:spPr bwMode="auto">
        <a:xfrm>
          <a:off x="342900" y="228895275"/>
          <a:ext cx="5048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446</xdr:row>
      <xdr:rowOff>57150</xdr:rowOff>
    </xdr:from>
    <xdr:to>
      <xdr:col>0</xdr:col>
      <xdr:colOff>885825</xdr:colOff>
      <xdr:row>446</xdr:row>
      <xdr:rowOff>590550</xdr:rowOff>
    </xdr:to>
    <xdr:pic>
      <xdr:nvPicPr>
        <xdr:cNvPr id="4229" name="Рисунок 315">
          <a:extLst>
            <a:ext uri="{FF2B5EF4-FFF2-40B4-BE49-F238E27FC236}">
              <a16:creationId xmlns:a16="http://schemas.microsoft.com/office/drawing/2014/main" id="{9F69728E-6E51-4148-A392-B064E9B5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42900" y="2205132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447</xdr:row>
      <xdr:rowOff>38100</xdr:rowOff>
    </xdr:from>
    <xdr:to>
      <xdr:col>0</xdr:col>
      <xdr:colOff>866775</xdr:colOff>
      <xdr:row>447</xdr:row>
      <xdr:rowOff>600075</xdr:rowOff>
    </xdr:to>
    <xdr:pic>
      <xdr:nvPicPr>
        <xdr:cNvPr id="4230" name="Рисунок 316">
          <a:extLst>
            <a:ext uri="{FF2B5EF4-FFF2-40B4-BE49-F238E27FC236}">
              <a16:creationId xmlns:a16="http://schemas.microsoft.com/office/drawing/2014/main" id="{17A9ABA7-0216-4C7D-892C-10724571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14325" y="221122875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448</xdr:row>
      <xdr:rowOff>47625</xdr:rowOff>
    </xdr:from>
    <xdr:to>
      <xdr:col>0</xdr:col>
      <xdr:colOff>847725</xdr:colOff>
      <xdr:row>448</xdr:row>
      <xdr:rowOff>609600</xdr:rowOff>
    </xdr:to>
    <xdr:pic>
      <xdr:nvPicPr>
        <xdr:cNvPr id="4231" name="Рисунок 317">
          <a:extLst>
            <a:ext uri="{FF2B5EF4-FFF2-40B4-BE49-F238E27FC236}">
              <a16:creationId xmlns:a16="http://schemas.microsoft.com/office/drawing/2014/main" id="{E7F88223-FA7F-48AE-9271-5A0086D4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33375" y="221761050"/>
          <a:ext cx="5143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449</xdr:row>
      <xdr:rowOff>57150</xdr:rowOff>
    </xdr:from>
    <xdr:to>
      <xdr:col>0</xdr:col>
      <xdr:colOff>847725</xdr:colOff>
      <xdr:row>449</xdr:row>
      <xdr:rowOff>590550</xdr:rowOff>
    </xdr:to>
    <xdr:pic>
      <xdr:nvPicPr>
        <xdr:cNvPr id="4232" name="Рисунок 318">
          <a:extLst>
            <a:ext uri="{FF2B5EF4-FFF2-40B4-BE49-F238E27FC236}">
              <a16:creationId xmlns:a16="http://schemas.microsoft.com/office/drawing/2014/main" id="{CE4A3864-9CD5-4901-925F-50F66A2F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23850" y="22239922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450</xdr:row>
      <xdr:rowOff>47625</xdr:rowOff>
    </xdr:from>
    <xdr:to>
      <xdr:col>0</xdr:col>
      <xdr:colOff>857250</xdr:colOff>
      <xdr:row>450</xdr:row>
      <xdr:rowOff>609600</xdr:rowOff>
    </xdr:to>
    <xdr:pic>
      <xdr:nvPicPr>
        <xdr:cNvPr id="4233" name="Рисунок 319">
          <a:extLst>
            <a:ext uri="{FF2B5EF4-FFF2-40B4-BE49-F238E27FC236}">
              <a16:creationId xmlns:a16="http://schemas.microsoft.com/office/drawing/2014/main" id="{D3797C75-F9F0-4F0C-A68B-8C3CCD72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23850" y="223018350"/>
          <a:ext cx="533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451</xdr:row>
      <xdr:rowOff>38100</xdr:rowOff>
    </xdr:from>
    <xdr:to>
      <xdr:col>0</xdr:col>
      <xdr:colOff>838200</xdr:colOff>
      <xdr:row>451</xdr:row>
      <xdr:rowOff>571500</xdr:rowOff>
    </xdr:to>
    <xdr:pic>
      <xdr:nvPicPr>
        <xdr:cNvPr id="4234" name="Рисунок 320">
          <a:extLst>
            <a:ext uri="{FF2B5EF4-FFF2-40B4-BE49-F238E27FC236}">
              <a16:creationId xmlns:a16="http://schemas.microsoft.com/office/drawing/2014/main" id="{53B37CB0-5425-4FE3-9018-3DCFD849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61950" y="223637475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406</xdr:row>
      <xdr:rowOff>66675</xdr:rowOff>
    </xdr:from>
    <xdr:to>
      <xdr:col>0</xdr:col>
      <xdr:colOff>866775</xdr:colOff>
      <xdr:row>406</xdr:row>
      <xdr:rowOff>581025</xdr:rowOff>
    </xdr:to>
    <xdr:pic>
      <xdr:nvPicPr>
        <xdr:cNvPr id="4235" name="Рисунок 321">
          <a:extLst>
            <a:ext uri="{FF2B5EF4-FFF2-40B4-BE49-F238E27FC236}">
              <a16:creationId xmlns:a16="http://schemas.microsoft.com/office/drawing/2014/main" id="{CA10651C-39CE-4569-8E5E-5C0A479C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42900" y="197329425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407</xdr:row>
      <xdr:rowOff>38100</xdr:rowOff>
    </xdr:from>
    <xdr:to>
      <xdr:col>0</xdr:col>
      <xdr:colOff>828675</xdr:colOff>
      <xdr:row>407</xdr:row>
      <xdr:rowOff>600075</xdr:rowOff>
    </xdr:to>
    <xdr:pic>
      <xdr:nvPicPr>
        <xdr:cNvPr id="4237" name="Рисунок 323">
          <a:extLst>
            <a:ext uri="{FF2B5EF4-FFF2-40B4-BE49-F238E27FC236}">
              <a16:creationId xmlns:a16="http://schemas.microsoft.com/office/drawing/2014/main" id="{3002BAF6-B509-4410-B4CB-2697F921F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14325" y="198558150"/>
          <a:ext cx="5143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408</xdr:row>
      <xdr:rowOff>57150</xdr:rowOff>
    </xdr:from>
    <xdr:to>
      <xdr:col>0</xdr:col>
      <xdr:colOff>838200</xdr:colOff>
      <xdr:row>408</xdr:row>
      <xdr:rowOff>609600</xdr:rowOff>
    </xdr:to>
    <xdr:pic>
      <xdr:nvPicPr>
        <xdr:cNvPr id="4238" name="Рисунок 324">
          <a:extLst>
            <a:ext uri="{FF2B5EF4-FFF2-40B4-BE49-F238E27FC236}">
              <a16:creationId xmlns:a16="http://schemas.microsoft.com/office/drawing/2014/main" id="{0F55DE74-BED7-4575-B568-02CE6092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295275" y="199205850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409</xdr:row>
      <xdr:rowOff>38100</xdr:rowOff>
    </xdr:from>
    <xdr:to>
      <xdr:col>0</xdr:col>
      <xdr:colOff>819150</xdr:colOff>
      <xdr:row>409</xdr:row>
      <xdr:rowOff>600075</xdr:rowOff>
    </xdr:to>
    <xdr:pic>
      <xdr:nvPicPr>
        <xdr:cNvPr id="4240" name="Рисунок 326">
          <a:extLst>
            <a:ext uri="{FF2B5EF4-FFF2-40B4-BE49-F238E27FC236}">
              <a16:creationId xmlns:a16="http://schemas.microsoft.com/office/drawing/2014/main" id="{674482AE-10C7-426D-AFEA-5F42701C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23850" y="200444100"/>
          <a:ext cx="495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386</xdr:row>
      <xdr:rowOff>66675</xdr:rowOff>
    </xdr:from>
    <xdr:to>
      <xdr:col>0</xdr:col>
      <xdr:colOff>828675</xdr:colOff>
      <xdr:row>386</xdr:row>
      <xdr:rowOff>581025</xdr:rowOff>
    </xdr:to>
    <xdr:pic>
      <xdr:nvPicPr>
        <xdr:cNvPr id="4242" name="Рисунок 328">
          <a:extLst>
            <a:ext uri="{FF2B5EF4-FFF2-40B4-BE49-F238E27FC236}">
              <a16:creationId xmlns:a16="http://schemas.microsoft.com/office/drawing/2014/main" id="{D624D77C-B1AC-4D2B-86A3-362F96818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81000" y="187442475"/>
          <a:ext cx="447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388</xdr:row>
      <xdr:rowOff>85725</xdr:rowOff>
    </xdr:from>
    <xdr:to>
      <xdr:col>0</xdr:col>
      <xdr:colOff>828675</xdr:colOff>
      <xdr:row>388</xdr:row>
      <xdr:rowOff>600075</xdr:rowOff>
    </xdr:to>
    <xdr:pic>
      <xdr:nvPicPr>
        <xdr:cNvPr id="4243" name="Рисунок 329">
          <a:extLst>
            <a:ext uri="{FF2B5EF4-FFF2-40B4-BE49-F238E27FC236}">
              <a16:creationId xmlns:a16="http://schemas.microsoft.com/office/drawing/2014/main" id="{CB40D1D0-8E67-4334-89DF-2158D6B18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90525" y="188090175"/>
          <a:ext cx="4381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389</xdr:row>
      <xdr:rowOff>57150</xdr:rowOff>
    </xdr:from>
    <xdr:to>
      <xdr:col>0</xdr:col>
      <xdr:colOff>838200</xdr:colOff>
      <xdr:row>389</xdr:row>
      <xdr:rowOff>561975</xdr:rowOff>
    </xdr:to>
    <xdr:pic>
      <xdr:nvPicPr>
        <xdr:cNvPr id="4244" name="Рисунок 330">
          <a:extLst>
            <a:ext uri="{FF2B5EF4-FFF2-40B4-BE49-F238E27FC236}">
              <a16:creationId xmlns:a16="http://schemas.microsoft.com/office/drawing/2014/main" id="{54C2A31F-0A24-4325-A343-267B6CDB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81000" y="188690250"/>
          <a:ext cx="4572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374</xdr:row>
      <xdr:rowOff>47625</xdr:rowOff>
    </xdr:from>
    <xdr:to>
      <xdr:col>0</xdr:col>
      <xdr:colOff>866775</xdr:colOff>
      <xdr:row>374</xdr:row>
      <xdr:rowOff>600075</xdr:rowOff>
    </xdr:to>
    <xdr:pic>
      <xdr:nvPicPr>
        <xdr:cNvPr id="4245" name="Рисунок 331">
          <a:extLst>
            <a:ext uri="{FF2B5EF4-FFF2-40B4-BE49-F238E27FC236}">
              <a16:creationId xmlns:a16="http://schemas.microsoft.com/office/drawing/2014/main" id="{E2DE46FC-BA0E-4EE8-97E9-2AD12F30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71475" y="180479700"/>
          <a:ext cx="495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375</xdr:row>
      <xdr:rowOff>47625</xdr:rowOff>
    </xdr:from>
    <xdr:to>
      <xdr:col>0</xdr:col>
      <xdr:colOff>857250</xdr:colOff>
      <xdr:row>375</xdr:row>
      <xdr:rowOff>590550</xdr:rowOff>
    </xdr:to>
    <xdr:pic>
      <xdr:nvPicPr>
        <xdr:cNvPr id="4246" name="Рисунок 332">
          <a:extLst>
            <a:ext uri="{FF2B5EF4-FFF2-40B4-BE49-F238E27FC236}">
              <a16:creationId xmlns:a16="http://schemas.microsoft.com/office/drawing/2014/main" id="{F5177991-5C19-4BBE-A35A-2D3EC29F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71475" y="18110835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376</xdr:row>
      <xdr:rowOff>57150</xdr:rowOff>
    </xdr:from>
    <xdr:to>
      <xdr:col>0</xdr:col>
      <xdr:colOff>857250</xdr:colOff>
      <xdr:row>376</xdr:row>
      <xdr:rowOff>600075</xdr:rowOff>
    </xdr:to>
    <xdr:pic>
      <xdr:nvPicPr>
        <xdr:cNvPr id="4247" name="Рисунок 333">
          <a:extLst>
            <a:ext uri="{FF2B5EF4-FFF2-40B4-BE49-F238E27FC236}">
              <a16:creationId xmlns:a16="http://schemas.microsoft.com/office/drawing/2014/main" id="{E15E48E0-4533-4638-861F-93521942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52425" y="181746525"/>
          <a:ext cx="504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377</xdr:row>
      <xdr:rowOff>38100</xdr:rowOff>
    </xdr:from>
    <xdr:to>
      <xdr:col>0</xdr:col>
      <xdr:colOff>857250</xdr:colOff>
      <xdr:row>377</xdr:row>
      <xdr:rowOff>571500</xdr:rowOff>
    </xdr:to>
    <xdr:pic>
      <xdr:nvPicPr>
        <xdr:cNvPr id="4248" name="Рисунок 334">
          <a:extLst>
            <a:ext uri="{FF2B5EF4-FFF2-40B4-BE49-F238E27FC236}">
              <a16:creationId xmlns:a16="http://schemas.microsoft.com/office/drawing/2014/main" id="{51F66552-5F81-414B-949F-4F8328CC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71475" y="182356125"/>
          <a:ext cx="4857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378</xdr:row>
      <xdr:rowOff>57150</xdr:rowOff>
    </xdr:from>
    <xdr:to>
      <xdr:col>0</xdr:col>
      <xdr:colOff>838200</xdr:colOff>
      <xdr:row>378</xdr:row>
      <xdr:rowOff>590550</xdr:rowOff>
    </xdr:to>
    <xdr:pic>
      <xdr:nvPicPr>
        <xdr:cNvPr id="4249" name="Рисунок 335">
          <a:extLst>
            <a:ext uri="{FF2B5EF4-FFF2-40B4-BE49-F238E27FC236}">
              <a16:creationId xmlns:a16="http://schemas.microsoft.com/office/drawing/2014/main" id="{E6864743-FC6A-4023-91F8-AF6EA3AF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42900" y="18300382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379</xdr:row>
      <xdr:rowOff>57150</xdr:rowOff>
    </xdr:from>
    <xdr:to>
      <xdr:col>0</xdr:col>
      <xdr:colOff>819150</xdr:colOff>
      <xdr:row>379</xdr:row>
      <xdr:rowOff>581025</xdr:rowOff>
    </xdr:to>
    <xdr:pic>
      <xdr:nvPicPr>
        <xdr:cNvPr id="4250" name="Рисунок 336">
          <a:extLst>
            <a:ext uri="{FF2B5EF4-FFF2-40B4-BE49-F238E27FC236}">
              <a16:creationId xmlns:a16="http://schemas.microsoft.com/office/drawing/2014/main" id="{163D3D68-1DA5-43BA-97F5-ECE9F849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52425" y="183632475"/>
          <a:ext cx="466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438</xdr:row>
      <xdr:rowOff>66675</xdr:rowOff>
    </xdr:from>
    <xdr:to>
      <xdr:col>0</xdr:col>
      <xdr:colOff>866775</xdr:colOff>
      <xdr:row>438</xdr:row>
      <xdr:rowOff>600075</xdr:rowOff>
    </xdr:to>
    <xdr:pic>
      <xdr:nvPicPr>
        <xdr:cNvPr id="4251" name="Рисунок 337">
          <a:extLst>
            <a:ext uri="{FF2B5EF4-FFF2-40B4-BE49-F238E27FC236}">
              <a16:creationId xmlns:a16="http://schemas.microsoft.com/office/drawing/2014/main" id="{7A0A5661-E8FD-4FD6-8DDC-BD4A9E31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33375" y="2159127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439</xdr:row>
      <xdr:rowOff>47625</xdr:rowOff>
    </xdr:from>
    <xdr:to>
      <xdr:col>0</xdr:col>
      <xdr:colOff>866775</xdr:colOff>
      <xdr:row>439</xdr:row>
      <xdr:rowOff>600075</xdr:rowOff>
    </xdr:to>
    <xdr:pic>
      <xdr:nvPicPr>
        <xdr:cNvPr id="4252" name="Рисунок 338">
          <a:extLst>
            <a:ext uri="{FF2B5EF4-FFF2-40B4-BE49-F238E27FC236}">
              <a16:creationId xmlns:a16="http://schemas.microsoft.com/office/drawing/2014/main" id="{4C85B242-4646-4237-AA36-F3B347F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42900" y="216522300"/>
          <a:ext cx="5238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440</xdr:row>
      <xdr:rowOff>38100</xdr:rowOff>
    </xdr:from>
    <xdr:to>
      <xdr:col>0</xdr:col>
      <xdr:colOff>876300</xdr:colOff>
      <xdr:row>440</xdr:row>
      <xdr:rowOff>590550</xdr:rowOff>
    </xdr:to>
    <xdr:pic>
      <xdr:nvPicPr>
        <xdr:cNvPr id="4253" name="Рисунок 339">
          <a:extLst>
            <a:ext uri="{FF2B5EF4-FFF2-40B4-BE49-F238E27FC236}">
              <a16:creationId xmlns:a16="http://schemas.microsoft.com/office/drawing/2014/main" id="{6DA5D9AE-B4AD-4817-9E66-9267D261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61950" y="217141425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441</xdr:row>
      <xdr:rowOff>38100</xdr:rowOff>
    </xdr:from>
    <xdr:to>
      <xdr:col>0</xdr:col>
      <xdr:colOff>895350</xdr:colOff>
      <xdr:row>441</xdr:row>
      <xdr:rowOff>600075</xdr:rowOff>
    </xdr:to>
    <xdr:pic>
      <xdr:nvPicPr>
        <xdr:cNvPr id="4254" name="Рисунок 340">
          <a:extLst>
            <a:ext uri="{FF2B5EF4-FFF2-40B4-BE49-F238E27FC236}">
              <a16:creationId xmlns:a16="http://schemas.microsoft.com/office/drawing/2014/main" id="{1CD16E2A-0811-40AF-B9C8-A6FB7A88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33375" y="217770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442</xdr:row>
      <xdr:rowOff>57150</xdr:rowOff>
    </xdr:from>
    <xdr:to>
      <xdr:col>0</xdr:col>
      <xdr:colOff>866775</xdr:colOff>
      <xdr:row>442</xdr:row>
      <xdr:rowOff>600075</xdr:rowOff>
    </xdr:to>
    <xdr:pic>
      <xdr:nvPicPr>
        <xdr:cNvPr id="4255" name="Рисунок 341">
          <a:extLst>
            <a:ext uri="{FF2B5EF4-FFF2-40B4-BE49-F238E27FC236}">
              <a16:creationId xmlns:a16="http://schemas.microsoft.com/office/drawing/2014/main" id="{FECD79F4-9623-4137-9C30-963F8FE3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52425" y="218417775"/>
          <a:ext cx="5143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443</xdr:row>
      <xdr:rowOff>28575</xdr:rowOff>
    </xdr:from>
    <xdr:to>
      <xdr:col>0</xdr:col>
      <xdr:colOff>866775</xdr:colOff>
      <xdr:row>443</xdr:row>
      <xdr:rowOff>600075</xdr:rowOff>
    </xdr:to>
    <xdr:pic>
      <xdr:nvPicPr>
        <xdr:cNvPr id="4256" name="Рисунок 342">
          <a:extLst>
            <a:ext uri="{FF2B5EF4-FFF2-40B4-BE49-F238E27FC236}">
              <a16:creationId xmlns:a16="http://schemas.microsoft.com/office/drawing/2014/main" id="{16E296D5-C5A8-49F5-BCE6-A3534CD9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71475" y="219017850"/>
          <a:ext cx="495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335</xdr:row>
      <xdr:rowOff>66675</xdr:rowOff>
    </xdr:from>
    <xdr:to>
      <xdr:col>0</xdr:col>
      <xdr:colOff>857250</xdr:colOff>
      <xdr:row>335</xdr:row>
      <xdr:rowOff>609600</xdr:rowOff>
    </xdr:to>
    <xdr:pic>
      <xdr:nvPicPr>
        <xdr:cNvPr id="4257" name="Рисунок 343">
          <a:extLst>
            <a:ext uri="{FF2B5EF4-FFF2-40B4-BE49-F238E27FC236}">
              <a16:creationId xmlns:a16="http://schemas.microsoft.com/office/drawing/2014/main" id="{2D84AB29-9C77-417D-B77C-64B802A3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81000" y="157781625"/>
          <a:ext cx="4762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336</xdr:row>
      <xdr:rowOff>57150</xdr:rowOff>
    </xdr:from>
    <xdr:to>
      <xdr:col>0</xdr:col>
      <xdr:colOff>847725</xdr:colOff>
      <xdr:row>336</xdr:row>
      <xdr:rowOff>600075</xdr:rowOff>
    </xdr:to>
    <xdr:pic>
      <xdr:nvPicPr>
        <xdr:cNvPr id="4258" name="Рисунок 344">
          <a:extLst>
            <a:ext uri="{FF2B5EF4-FFF2-40B4-BE49-F238E27FC236}">
              <a16:creationId xmlns:a16="http://schemas.microsoft.com/office/drawing/2014/main" id="{57AE86A9-3EC9-456E-9480-106F2B2A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61950" y="15840075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337</xdr:row>
      <xdr:rowOff>57150</xdr:rowOff>
    </xdr:from>
    <xdr:to>
      <xdr:col>0</xdr:col>
      <xdr:colOff>828675</xdr:colOff>
      <xdr:row>337</xdr:row>
      <xdr:rowOff>590550</xdr:rowOff>
    </xdr:to>
    <xdr:pic>
      <xdr:nvPicPr>
        <xdr:cNvPr id="4259" name="Рисунок 345">
          <a:extLst>
            <a:ext uri="{FF2B5EF4-FFF2-40B4-BE49-F238E27FC236}">
              <a16:creationId xmlns:a16="http://schemas.microsoft.com/office/drawing/2014/main" id="{8C9518C9-105D-4CAD-8B64-BB129FA4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33375" y="159029400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338</xdr:row>
      <xdr:rowOff>47625</xdr:rowOff>
    </xdr:from>
    <xdr:to>
      <xdr:col>0</xdr:col>
      <xdr:colOff>847725</xdr:colOff>
      <xdr:row>338</xdr:row>
      <xdr:rowOff>581025</xdr:rowOff>
    </xdr:to>
    <xdr:pic>
      <xdr:nvPicPr>
        <xdr:cNvPr id="4260" name="Рисунок 346">
          <a:extLst>
            <a:ext uri="{FF2B5EF4-FFF2-40B4-BE49-F238E27FC236}">
              <a16:creationId xmlns:a16="http://schemas.microsoft.com/office/drawing/2014/main" id="{1E9CA0FF-71DB-4765-A1BC-A8155B18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71475" y="159648525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339</xdr:row>
      <xdr:rowOff>66675</xdr:rowOff>
    </xdr:from>
    <xdr:to>
      <xdr:col>0</xdr:col>
      <xdr:colOff>847725</xdr:colOff>
      <xdr:row>339</xdr:row>
      <xdr:rowOff>600075</xdr:rowOff>
    </xdr:to>
    <xdr:pic>
      <xdr:nvPicPr>
        <xdr:cNvPr id="4261" name="Рисунок 347">
          <a:extLst>
            <a:ext uri="{FF2B5EF4-FFF2-40B4-BE49-F238E27FC236}">
              <a16:creationId xmlns:a16="http://schemas.microsoft.com/office/drawing/2014/main" id="{2F5F924A-1FE8-4781-A3C3-89B2E7BD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52425" y="16029622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255</xdr:row>
      <xdr:rowOff>38100</xdr:rowOff>
    </xdr:from>
    <xdr:to>
      <xdr:col>0</xdr:col>
      <xdr:colOff>876300</xdr:colOff>
      <xdr:row>255</xdr:row>
      <xdr:rowOff>600075</xdr:rowOff>
    </xdr:to>
    <xdr:pic>
      <xdr:nvPicPr>
        <xdr:cNvPr id="4263" name="Рисунок 349">
          <a:extLst>
            <a:ext uri="{FF2B5EF4-FFF2-40B4-BE49-F238E27FC236}">
              <a16:creationId xmlns:a16="http://schemas.microsoft.com/office/drawing/2014/main" id="{488E9B98-7962-41F9-B26C-B41EF3E5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81000" y="116852700"/>
          <a:ext cx="495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400050</xdr:colOff>
      <xdr:row>257</xdr:row>
      <xdr:rowOff>38100</xdr:rowOff>
    </xdr:from>
    <xdr:to>
      <xdr:col>0</xdr:col>
      <xdr:colOff>885825</xdr:colOff>
      <xdr:row>257</xdr:row>
      <xdr:rowOff>581025</xdr:rowOff>
    </xdr:to>
    <xdr:pic>
      <xdr:nvPicPr>
        <xdr:cNvPr id="4264" name="Рисунок 350">
          <a:extLst>
            <a:ext uri="{FF2B5EF4-FFF2-40B4-BE49-F238E27FC236}">
              <a16:creationId xmlns:a16="http://schemas.microsoft.com/office/drawing/2014/main" id="{0F7C359E-70EA-44F0-986B-BD07563E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400050" y="11748135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258</xdr:row>
      <xdr:rowOff>38100</xdr:rowOff>
    </xdr:from>
    <xdr:to>
      <xdr:col>0</xdr:col>
      <xdr:colOff>885825</xdr:colOff>
      <xdr:row>258</xdr:row>
      <xdr:rowOff>590550</xdr:rowOff>
    </xdr:to>
    <xdr:pic>
      <xdr:nvPicPr>
        <xdr:cNvPr id="4265" name="Рисунок 351">
          <a:extLst>
            <a:ext uri="{FF2B5EF4-FFF2-40B4-BE49-F238E27FC236}">
              <a16:creationId xmlns:a16="http://schemas.microsoft.com/office/drawing/2014/main" id="{09331635-A905-4E26-8149-8CCF62A7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71475" y="118110000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259</xdr:row>
      <xdr:rowOff>66675</xdr:rowOff>
    </xdr:from>
    <xdr:to>
      <xdr:col>0</xdr:col>
      <xdr:colOff>885825</xdr:colOff>
      <xdr:row>259</xdr:row>
      <xdr:rowOff>600075</xdr:rowOff>
    </xdr:to>
    <xdr:pic>
      <xdr:nvPicPr>
        <xdr:cNvPr id="4266" name="Рисунок 352">
          <a:extLst>
            <a:ext uri="{FF2B5EF4-FFF2-40B4-BE49-F238E27FC236}">
              <a16:creationId xmlns:a16="http://schemas.microsoft.com/office/drawing/2014/main" id="{7AEB6414-4470-47B3-AACE-3ACCDC9B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90525" y="11876722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194</xdr:row>
      <xdr:rowOff>47625</xdr:rowOff>
    </xdr:from>
    <xdr:to>
      <xdr:col>0</xdr:col>
      <xdr:colOff>847725</xdr:colOff>
      <xdr:row>194</xdr:row>
      <xdr:rowOff>581025</xdr:rowOff>
    </xdr:to>
    <xdr:pic>
      <xdr:nvPicPr>
        <xdr:cNvPr id="4268" name="Рисунок 354">
          <a:extLst>
            <a:ext uri="{FF2B5EF4-FFF2-40B4-BE49-F238E27FC236}">
              <a16:creationId xmlns:a16="http://schemas.microsoft.com/office/drawing/2014/main" id="{4196B37E-559B-4FF6-9DA3-B1E6011D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81000" y="87249000"/>
          <a:ext cx="466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195</xdr:row>
      <xdr:rowOff>38100</xdr:rowOff>
    </xdr:from>
    <xdr:to>
      <xdr:col>0</xdr:col>
      <xdr:colOff>847725</xdr:colOff>
      <xdr:row>195</xdr:row>
      <xdr:rowOff>590550</xdr:rowOff>
    </xdr:to>
    <xdr:pic>
      <xdr:nvPicPr>
        <xdr:cNvPr id="4269" name="Рисунок 355">
          <a:extLst>
            <a:ext uri="{FF2B5EF4-FFF2-40B4-BE49-F238E27FC236}">
              <a16:creationId xmlns:a16="http://schemas.microsoft.com/office/drawing/2014/main" id="{0BD1878F-FA53-4BD6-BC72-52A5DCC6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52425" y="87868125"/>
          <a:ext cx="495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196</xdr:row>
      <xdr:rowOff>47625</xdr:rowOff>
    </xdr:from>
    <xdr:to>
      <xdr:col>0</xdr:col>
      <xdr:colOff>857250</xdr:colOff>
      <xdr:row>196</xdr:row>
      <xdr:rowOff>600075</xdr:rowOff>
    </xdr:to>
    <xdr:pic>
      <xdr:nvPicPr>
        <xdr:cNvPr id="4270" name="Рисунок 356">
          <a:extLst>
            <a:ext uri="{FF2B5EF4-FFF2-40B4-BE49-F238E27FC236}">
              <a16:creationId xmlns:a16="http://schemas.microsoft.com/office/drawing/2014/main" id="{265B9365-9818-4E06-98BD-BCE042E6E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42900" y="88506300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197</xdr:row>
      <xdr:rowOff>38100</xdr:rowOff>
    </xdr:from>
    <xdr:to>
      <xdr:col>0</xdr:col>
      <xdr:colOff>857250</xdr:colOff>
      <xdr:row>197</xdr:row>
      <xdr:rowOff>600075</xdr:rowOff>
    </xdr:to>
    <xdr:pic>
      <xdr:nvPicPr>
        <xdr:cNvPr id="4271" name="Рисунок 357">
          <a:extLst>
            <a:ext uri="{FF2B5EF4-FFF2-40B4-BE49-F238E27FC236}">
              <a16:creationId xmlns:a16="http://schemas.microsoft.com/office/drawing/2014/main" id="{84E35AFF-D98E-48F6-B94E-EF0E15E3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52425" y="89125425"/>
          <a:ext cx="504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198</xdr:row>
      <xdr:rowOff>38100</xdr:rowOff>
    </xdr:from>
    <xdr:to>
      <xdr:col>0</xdr:col>
      <xdr:colOff>847725</xdr:colOff>
      <xdr:row>198</xdr:row>
      <xdr:rowOff>609600</xdr:rowOff>
    </xdr:to>
    <xdr:pic>
      <xdr:nvPicPr>
        <xdr:cNvPr id="4272" name="Рисунок 358">
          <a:extLst>
            <a:ext uri="{FF2B5EF4-FFF2-40B4-BE49-F238E27FC236}">
              <a16:creationId xmlns:a16="http://schemas.microsoft.com/office/drawing/2014/main" id="{E08A87CF-7D44-44CA-861F-0E14B50AC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14325" y="89754075"/>
          <a:ext cx="533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199</xdr:row>
      <xdr:rowOff>28575</xdr:rowOff>
    </xdr:from>
    <xdr:to>
      <xdr:col>0</xdr:col>
      <xdr:colOff>847725</xdr:colOff>
      <xdr:row>199</xdr:row>
      <xdr:rowOff>561975</xdr:rowOff>
    </xdr:to>
    <xdr:pic>
      <xdr:nvPicPr>
        <xdr:cNvPr id="4273" name="Рисунок 359">
          <a:extLst>
            <a:ext uri="{FF2B5EF4-FFF2-40B4-BE49-F238E27FC236}">
              <a16:creationId xmlns:a16="http://schemas.microsoft.com/office/drawing/2014/main" id="{2CFA8F50-18C5-47BE-80D8-6C066DE05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33375" y="90373200"/>
          <a:ext cx="514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345098</xdr:colOff>
      <xdr:row>146</xdr:row>
      <xdr:rowOff>49824</xdr:rowOff>
    </xdr:from>
    <xdr:to>
      <xdr:col>0</xdr:col>
      <xdr:colOff>842596</xdr:colOff>
      <xdr:row>146</xdr:row>
      <xdr:rowOff>592749</xdr:rowOff>
    </xdr:to>
    <xdr:pic>
      <xdr:nvPicPr>
        <xdr:cNvPr id="4274" name="Рисунок 360">
          <a:extLst>
            <a:ext uri="{FF2B5EF4-FFF2-40B4-BE49-F238E27FC236}">
              <a16:creationId xmlns:a16="http://schemas.microsoft.com/office/drawing/2014/main" id="{F2E1AAD9-1036-47FB-A550-F993B52B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45098" y="60438324"/>
          <a:ext cx="497498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147</xdr:row>
      <xdr:rowOff>47625</xdr:rowOff>
    </xdr:from>
    <xdr:to>
      <xdr:col>0</xdr:col>
      <xdr:colOff>847725</xdr:colOff>
      <xdr:row>147</xdr:row>
      <xdr:rowOff>609600</xdr:rowOff>
    </xdr:to>
    <xdr:pic>
      <xdr:nvPicPr>
        <xdr:cNvPr id="4275" name="Рисунок 361">
          <a:extLst>
            <a:ext uri="{FF2B5EF4-FFF2-40B4-BE49-F238E27FC236}">
              <a16:creationId xmlns:a16="http://schemas.microsoft.com/office/drawing/2014/main" id="{636734F5-A634-4252-AB04-CD445D49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23850" y="62388750"/>
          <a:ext cx="5238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150</xdr:row>
      <xdr:rowOff>38100</xdr:rowOff>
    </xdr:from>
    <xdr:to>
      <xdr:col>0</xdr:col>
      <xdr:colOff>847725</xdr:colOff>
      <xdr:row>150</xdr:row>
      <xdr:rowOff>619125</xdr:rowOff>
    </xdr:to>
    <xdr:pic>
      <xdr:nvPicPr>
        <xdr:cNvPr id="4276" name="Рисунок 362">
          <a:extLst>
            <a:ext uri="{FF2B5EF4-FFF2-40B4-BE49-F238E27FC236}">
              <a16:creationId xmlns:a16="http://schemas.microsoft.com/office/drawing/2014/main" id="{ED534AA7-AD38-47DB-93BE-60AD84025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23850" y="63017400"/>
          <a:ext cx="523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93</xdr:row>
      <xdr:rowOff>66675</xdr:rowOff>
    </xdr:from>
    <xdr:to>
      <xdr:col>0</xdr:col>
      <xdr:colOff>742950</xdr:colOff>
      <xdr:row>93</xdr:row>
      <xdr:rowOff>619125</xdr:rowOff>
    </xdr:to>
    <xdr:pic>
      <xdr:nvPicPr>
        <xdr:cNvPr id="4278" name="Рисунок 364">
          <a:extLst>
            <a:ext uri="{FF2B5EF4-FFF2-40B4-BE49-F238E27FC236}">
              <a16:creationId xmlns:a16="http://schemas.microsoft.com/office/drawing/2014/main" id="{129865A9-D2C4-4C94-9ECF-193024E7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24" t="10101" r="12067" b="7671"/>
        <a:stretch>
          <a:fillRect/>
        </a:stretch>
      </xdr:blipFill>
      <xdr:spPr bwMode="auto">
        <a:xfrm>
          <a:off x="352425" y="35471100"/>
          <a:ext cx="390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200025</xdr:colOff>
      <xdr:row>93</xdr:row>
      <xdr:rowOff>47625</xdr:rowOff>
    </xdr:from>
    <xdr:to>
      <xdr:col>2</xdr:col>
      <xdr:colOff>752475</xdr:colOff>
      <xdr:row>93</xdr:row>
      <xdr:rowOff>609600</xdr:rowOff>
    </xdr:to>
    <xdr:pic>
      <xdr:nvPicPr>
        <xdr:cNvPr id="4279" name="Рисунок 365">
          <a:extLst>
            <a:ext uri="{FF2B5EF4-FFF2-40B4-BE49-F238E27FC236}">
              <a16:creationId xmlns:a16="http://schemas.microsoft.com/office/drawing/2014/main" id="{5F158710-88F4-45B0-B038-03B7622A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4520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94</xdr:row>
      <xdr:rowOff>47625</xdr:rowOff>
    </xdr:from>
    <xdr:to>
      <xdr:col>0</xdr:col>
      <xdr:colOff>828675</xdr:colOff>
      <xdr:row>94</xdr:row>
      <xdr:rowOff>590550</xdr:rowOff>
    </xdr:to>
    <xdr:pic>
      <xdr:nvPicPr>
        <xdr:cNvPr id="4280" name="Рисунок 366">
          <a:extLst>
            <a:ext uri="{FF2B5EF4-FFF2-40B4-BE49-F238E27FC236}">
              <a16:creationId xmlns:a16="http://schemas.microsoft.com/office/drawing/2014/main" id="{02B0DC1C-D5BD-423B-8AF5-95FDEBD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6090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94</xdr:row>
      <xdr:rowOff>47625</xdr:rowOff>
    </xdr:from>
    <xdr:to>
      <xdr:col>2</xdr:col>
      <xdr:colOff>762000</xdr:colOff>
      <xdr:row>94</xdr:row>
      <xdr:rowOff>590550</xdr:rowOff>
    </xdr:to>
    <xdr:pic>
      <xdr:nvPicPr>
        <xdr:cNvPr id="4281" name="Рисунок 367">
          <a:extLst>
            <a:ext uri="{FF2B5EF4-FFF2-40B4-BE49-F238E27FC236}">
              <a16:creationId xmlns:a16="http://schemas.microsoft.com/office/drawing/2014/main" id="{178EFC59-7236-47C1-BE1C-15290190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36090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95</xdr:row>
      <xdr:rowOff>57150</xdr:rowOff>
    </xdr:from>
    <xdr:to>
      <xdr:col>0</xdr:col>
      <xdr:colOff>771525</xdr:colOff>
      <xdr:row>95</xdr:row>
      <xdr:rowOff>609600</xdr:rowOff>
    </xdr:to>
    <xdr:pic>
      <xdr:nvPicPr>
        <xdr:cNvPr id="4282" name="Рисунок 368">
          <a:extLst>
            <a:ext uri="{FF2B5EF4-FFF2-40B4-BE49-F238E27FC236}">
              <a16:creationId xmlns:a16="http://schemas.microsoft.com/office/drawing/2014/main" id="{14EB97F3-B483-4B19-B556-EFEF8D4C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16" t="6439" r="10515" b="7306"/>
        <a:stretch>
          <a:fillRect/>
        </a:stretch>
      </xdr:blipFill>
      <xdr:spPr bwMode="auto">
        <a:xfrm>
          <a:off x="342900" y="36737925"/>
          <a:ext cx="428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95</xdr:row>
      <xdr:rowOff>47625</xdr:rowOff>
    </xdr:from>
    <xdr:to>
      <xdr:col>2</xdr:col>
      <xdr:colOff>714375</xdr:colOff>
      <xdr:row>95</xdr:row>
      <xdr:rowOff>581025</xdr:rowOff>
    </xdr:to>
    <xdr:pic>
      <xdr:nvPicPr>
        <xdr:cNvPr id="4283" name="Рисунок 369">
          <a:extLst>
            <a:ext uri="{FF2B5EF4-FFF2-40B4-BE49-F238E27FC236}">
              <a16:creationId xmlns:a16="http://schemas.microsoft.com/office/drawing/2014/main" id="{0BF823D5-D44A-4CBB-B8B5-046231F7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507"/>
        <a:stretch>
          <a:fillRect/>
        </a:stretch>
      </xdr:blipFill>
      <xdr:spPr bwMode="auto">
        <a:xfrm>
          <a:off x="3400425" y="36728400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96</xdr:row>
      <xdr:rowOff>47625</xdr:rowOff>
    </xdr:from>
    <xdr:to>
      <xdr:col>0</xdr:col>
      <xdr:colOff>790575</xdr:colOff>
      <xdr:row>96</xdr:row>
      <xdr:rowOff>609600</xdr:rowOff>
    </xdr:to>
    <xdr:pic>
      <xdr:nvPicPr>
        <xdr:cNvPr id="4284" name="Рисунок 370">
          <a:extLst>
            <a:ext uri="{FF2B5EF4-FFF2-40B4-BE49-F238E27FC236}">
              <a16:creationId xmlns:a16="http://schemas.microsoft.com/office/drawing/2014/main" id="{F4E8912F-4B7E-4F28-B4AB-BEBB4173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31" t="6808" r="10539" b="7578"/>
        <a:stretch>
          <a:fillRect/>
        </a:stretch>
      </xdr:blipFill>
      <xdr:spPr bwMode="auto">
        <a:xfrm>
          <a:off x="352425" y="37366575"/>
          <a:ext cx="4381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96</xdr:row>
      <xdr:rowOff>28575</xdr:rowOff>
    </xdr:from>
    <xdr:to>
      <xdr:col>2</xdr:col>
      <xdr:colOff>742950</xdr:colOff>
      <xdr:row>96</xdr:row>
      <xdr:rowOff>628650</xdr:rowOff>
    </xdr:to>
    <xdr:pic>
      <xdr:nvPicPr>
        <xdr:cNvPr id="4285" name="Рисунок 371">
          <a:extLst>
            <a:ext uri="{FF2B5EF4-FFF2-40B4-BE49-F238E27FC236}">
              <a16:creationId xmlns:a16="http://schemas.microsoft.com/office/drawing/2014/main" id="{533AEF74-24A2-4F8A-A30C-E482C54D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80"/>
        <a:stretch>
          <a:fillRect/>
        </a:stretch>
      </xdr:blipFill>
      <xdr:spPr bwMode="auto">
        <a:xfrm>
          <a:off x="3400425" y="37347525"/>
          <a:ext cx="5238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422</xdr:row>
      <xdr:rowOff>19050</xdr:rowOff>
    </xdr:from>
    <xdr:to>
      <xdr:col>0</xdr:col>
      <xdr:colOff>866775</xdr:colOff>
      <xdr:row>422</xdr:row>
      <xdr:rowOff>590550</xdr:rowOff>
    </xdr:to>
    <xdr:pic>
      <xdr:nvPicPr>
        <xdr:cNvPr id="4286" name="Рисунок 199" descr="Фоторамка Gallery 40х50 644813-16 (6)">
          <a:extLst>
            <a:ext uri="{FF2B5EF4-FFF2-40B4-BE49-F238E27FC236}">
              <a16:creationId xmlns:a16="http://schemas.microsoft.com/office/drawing/2014/main" id="{8BF5BC11-2358-404B-98B4-4948F482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14325" y="20697825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423</xdr:row>
      <xdr:rowOff>38100</xdr:rowOff>
    </xdr:from>
    <xdr:to>
      <xdr:col>0</xdr:col>
      <xdr:colOff>857250</xdr:colOff>
      <xdr:row>423</xdr:row>
      <xdr:rowOff>600075</xdr:rowOff>
    </xdr:to>
    <xdr:pic>
      <xdr:nvPicPr>
        <xdr:cNvPr id="4287" name="Рисунок 229" descr="Фоторамка Gallery 13х18 644858-5 (12)">
          <a:extLst>
            <a:ext uri="{FF2B5EF4-FFF2-40B4-BE49-F238E27FC236}">
              <a16:creationId xmlns:a16="http://schemas.microsoft.com/office/drawing/2014/main" id="{49BEE440-714A-4373-B6E4-15F63E5FC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04800" y="2076259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428</xdr:row>
      <xdr:rowOff>38100</xdr:rowOff>
    </xdr:from>
    <xdr:to>
      <xdr:col>0</xdr:col>
      <xdr:colOff>838200</xdr:colOff>
      <xdr:row>428</xdr:row>
      <xdr:rowOff>581025</xdr:rowOff>
    </xdr:to>
    <xdr:pic>
      <xdr:nvPicPr>
        <xdr:cNvPr id="4288" name="Рисунок 370" descr="Фоторамка МИРАМ 10х15 647221-4 (12)">
          <a:extLst>
            <a:ext uri="{FF2B5EF4-FFF2-40B4-BE49-F238E27FC236}">
              <a16:creationId xmlns:a16="http://schemas.microsoft.com/office/drawing/2014/main" id="{BD99C33F-57CE-447F-ADF0-7012F31D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14325" y="210140550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479</xdr:row>
      <xdr:rowOff>38100</xdr:rowOff>
    </xdr:from>
    <xdr:to>
      <xdr:col>0</xdr:col>
      <xdr:colOff>914400</xdr:colOff>
      <xdr:row>479</xdr:row>
      <xdr:rowOff>581025</xdr:rowOff>
    </xdr:to>
    <xdr:pic>
      <xdr:nvPicPr>
        <xdr:cNvPr id="4289" name="Рисунок 526" descr="https://www.s3.ru/thumb/catalog_big/upload/ci/51d/51d9332ba4ec92721aff34fe460399f3.jpeg">
          <a:extLst>
            <a:ext uri="{FF2B5EF4-FFF2-40B4-BE49-F238E27FC236}">
              <a16:creationId xmlns:a16="http://schemas.microsoft.com/office/drawing/2014/main" id="{891E654D-0AE3-4353-96E3-581C6F50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384298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478</xdr:row>
      <xdr:rowOff>57150</xdr:rowOff>
    </xdr:from>
    <xdr:to>
      <xdr:col>0</xdr:col>
      <xdr:colOff>552450</xdr:colOff>
      <xdr:row>478</xdr:row>
      <xdr:rowOff>590550</xdr:rowOff>
    </xdr:to>
    <xdr:pic>
      <xdr:nvPicPr>
        <xdr:cNvPr id="4290" name="Рисунок 524" descr="https://www.s3.ru/thumb/catalog_big/upload/ci/ff9/ff9f1059a4aa5dc73d732e9d89c1190a.jpg">
          <a:extLst>
            <a:ext uri="{FF2B5EF4-FFF2-40B4-BE49-F238E27FC236}">
              <a16:creationId xmlns:a16="http://schemas.microsoft.com/office/drawing/2014/main" id="{5CAF273F-C23C-4D19-ABF5-C520F67C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378202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478</xdr:row>
      <xdr:rowOff>57150</xdr:rowOff>
    </xdr:from>
    <xdr:to>
      <xdr:col>0</xdr:col>
      <xdr:colOff>1095375</xdr:colOff>
      <xdr:row>478</xdr:row>
      <xdr:rowOff>590550</xdr:rowOff>
    </xdr:to>
    <xdr:pic>
      <xdr:nvPicPr>
        <xdr:cNvPr id="4291" name="Рисунок 523" descr="https://www.s3.ru/thumb/catalog_big/upload/ci/2f2/2f2847779eb507abe2c48049f1ffd962.jpg">
          <a:extLst>
            <a:ext uri="{FF2B5EF4-FFF2-40B4-BE49-F238E27FC236}">
              <a16:creationId xmlns:a16="http://schemas.microsoft.com/office/drawing/2014/main" id="{3D1655B0-1890-4CCC-A876-55F700BD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3782020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481</xdr:row>
      <xdr:rowOff>19050</xdr:rowOff>
    </xdr:from>
    <xdr:to>
      <xdr:col>0</xdr:col>
      <xdr:colOff>904875</xdr:colOff>
      <xdr:row>481</xdr:row>
      <xdr:rowOff>600075</xdr:rowOff>
    </xdr:to>
    <xdr:sp macro="" textlink="">
      <xdr:nvSpPr>
        <xdr:cNvPr id="4294" name="Рисунок 380">
          <a:extLst>
            <a:ext uri="{FF2B5EF4-FFF2-40B4-BE49-F238E27FC236}">
              <a16:creationId xmlns:a16="http://schemas.microsoft.com/office/drawing/2014/main" id="{086EED6D-2BA8-4C94-BDDF-50A91ECF97F1}"/>
            </a:ext>
          </a:extLst>
        </xdr:cNvPr>
        <xdr:cNvSpPr>
          <a:spLocks noChangeAspect="1" noChangeArrowheads="1"/>
        </xdr:cNvSpPr>
      </xdr:nvSpPr>
      <xdr:spPr bwMode="auto">
        <a:xfrm>
          <a:off x="323850" y="23903940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323850</xdr:colOff>
      <xdr:row>484</xdr:row>
      <xdr:rowOff>0</xdr:rowOff>
    </xdr:from>
    <xdr:to>
      <xdr:col>0</xdr:col>
      <xdr:colOff>885825</xdr:colOff>
      <xdr:row>487</xdr:row>
      <xdr:rowOff>21980</xdr:rowOff>
    </xdr:to>
    <xdr:sp macro="" textlink="">
      <xdr:nvSpPr>
        <xdr:cNvPr id="4295" name="Рисунок 381">
          <a:extLst>
            <a:ext uri="{FF2B5EF4-FFF2-40B4-BE49-F238E27FC236}">
              <a16:creationId xmlns:a16="http://schemas.microsoft.com/office/drawing/2014/main" id="{AE2849C7-7E77-48BC-AA6D-29FED09037FD}"/>
            </a:ext>
          </a:extLst>
        </xdr:cNvPr>
        <xdr:cNvSpPr>
          <a:spLocks noChangeAspect="1" noChangeArrowheads="1"/>
        </xdr:cNvSpPr>
      </xdr:nvSpPr>
      <xdr:spPr bwMode="auto">
        <a:xfrm>
          <a:off x="323850" y="239658525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323850</xdr:colOff>
      <xdr:row>119</xdr:row>
      <xdr:rowOff>28575</xdr:rowOff>
    </xdr:from>
    <xdr:to>
      <xdr:col>0</xdr:col>
      <xdr:colOff>876300</xdr:colOff>
      <xdr:row>119</xdr:row>
      <xdr:rowOff>581025</xdr:rowOff>
    </xdr:to>
    <xdr:pic>
      <xdr:nvPicPr>
        <xdr:cNvPr id="4297" name="Рисунок 383" descr="Фоторамка МИРАМ 13х18 636411-5 (12)">
          <a:extLst>
            <a:ext uri="{FF2B5EF4-FFF2-40B4-BE49-F238E27FC236}">
              <a16:creationId xmlns:a16="http://schemas.microsoft.com/office/drawing/2014/main" id="{6835B2E7-367E-4947-A179-464DA11A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09" r="17368"/>
        <a:stretch>
          <a:fillRect/>
        </a:stretch>
      </xdr:blipFill>
      <xdr:spPr bwMode="auto">
        <a:xfrm>
          <a:off x="323850" y="5153025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120</xdr:row>
      <xdr:rowOff>38100</xdr:rowOff>
    </xdr:from>
    <xdr:to>
      <xdr:col>0</xdr:col>
      <xdr:colOff>885825</xdr:colOff>
      <xdr:row>120</xdr:row>
      <xdr:rowOff>609600</xdr:rowOff>
    </xdr:to>
    <xdr:pic>
      <xdr:nvPicPr>
        <xdr:cNvPr id="4298" name="Рисунок 384" descr="Фоторамка МИРАМ 30х30 636421-33 (12) ">
          <a:extLst>
            <a:ext uri="{FF2B5EF4-FFF2-40B4-BE49-F238E27FC236}">
              <a16:creationId xmlns:a16="http://schemas.microsoft.com/office/drawing/2014/main" id="{91C3F612-FB40-40F5-9ED4-DD19B306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9" r="16882"/>
        <a:stretch>
          <a:fillRect/>
        </a:stretch>
      </xdr:blipFill>
      <xdr:spPr bwMode="auto">
        <a:xfrm>
          <a:off x="304800" y="5217795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121</xdr:row>
      <xdr:rowOff>28575</xdr:rowOff>
    </xdr:from>
    <xdr:to>
      <xdr:col>0</xdr:col>
      <xdr:colOff>895350</xdr:colOff>
      <xdr:row>121</xdr:row>
      <xdr:rowOff>600075</xdr:rowOff>
    </xdr:to>
    <xdr:pic>
      <xdr:nvPicPr>
        <xdr:cNvPr id="4299" name="Рисунок 385" descr="Фоторамка МИРАМ 13х18 636456-5 (12)">
          <a:extLst>
            <a:ext uri="{FF2B5EF4-FFF2-40B4-BE49-F238E27FC236}">
              <a16:creationId xmlns:a16="http://schemas.microsoft.com/office/drawing/2014/main" id="{F35CDF59-3C02-4F25-B414-74E82E04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49" r="17329"/>
        <a:stretch>
          <a:fillRect/>
        </a:stretch>
      </xdr:blipFill>
      <xdr:spPr bwMode="auto">
        <a:xfrm>
          <a:off x="323850" y="528066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122</xdr:row>
      <xdr:rowOff>28575</xdr:rowOff>
    </xdr:from>
    <xdr:to>
      <xdr:col>0</xdr:col>
      <xdr:colOff>866775</xdr:colOff>
      <xdr:row>122</xdr:row>
      <xdr:rowOff>561975</xdr:rowOff>
    </xdr:to>
    <xdr:pic>
      <xdr:nvPicPr>
        <xdr:cNvPr id="4300" name="Рисунок 386" descr="Фоторамка МИРАМ 13х18 636461-5 (12)">
          <a:extLst>
            <a:ext uri="{FF2B5EF4-FFF2-40B4-BE49-F238E27FC236}">
              <a16:creationId xmlns:a16="http://schemas.microsoft.com/office/drawing/2014/main" id="{5B96FD71-F7D2-4F8C-AE61-747942A47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07" r="17380"/>
        <a:stretch>
          <a:fillRect/>
        </a:stretch>
      </xdr:blipFill>
      <xdr:spPr bwMode="auto">
        <a:xfrm>
          <a:off x="342900" y="5344477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197303</xdr:colOff>
      <xdr:row>53</xdr:row>
      <xdr:rowOff>61232</xdr:rowOff>
    </xdr:from>
    <xdr:to>
      <xdr:col>0</xdr:col>
      <xdr:colOff>1129392</xdr:colOff>
      <xdr:row>54</xdr:row>
      <xdr:rowOff>54430</xdr:rowOff>
    </xdr:to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83C695E-03A7-455D-B504-EFEA117C14C4}"/>
            </a:ext>
          </a:extLst>
        </xdr:cNvPr>
        <xdr:cNvSpPr txBox="1"/>
      </xdr:nvSpPr>
      <xdr:spPr>
        <a:xfrm>
          <a:off x="197303" y="21016232"/>
          <a:ext cx="932089" cy="212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бесцветный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197304</xdr:colOff>
      <xdr:row>57</xdr:row>
      <xdr:rowOff>54428</xdr:rowOff>
    </xdr:from>
    <xdr:to>
      <xdr:col>0</xdr:col>
      <xdr:colOff>1115786</xdr:colOff>
      <xdr:row>58</xdr:row>
      <xdr:rowOff>6804</xdr:rowOff>
    </xdr:to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A522E205-2A2C-4953-BD76-5487204A9C5B}"/>
            </a:ext>
          </a:extLst>
        </xdr:cNvPr>
        <xdr:cNvSpPr txBox="1"/>
      </xdr:nvSpPr>
      <xdr:spPr>
        <a:xfrm>
          <a:off x="197304" y="21885728"/>
          <a:ext cx="918482" cy="1714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бронза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210758</xdr:colOff>
      <xdr:row>61</xdr:row>
      <xdr:rowOff>17237</xdr:rowOff>
    </xdr:from>
    <xdr:to>
      <xdr:col>0</xdr:col>
      <xdr:colOff>1156455</xdr:colOff>
      <xdr:row>61</xdr:row>
      <xdr:rowOff>210155</xdr:rowOff>
    </xdr:to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CF239846-8035-4BF3-8F2C-C94EF31BCE05}"/>
            </a:ext>
          </a:extLst>
        </xdr:cNvPr>
        <xdr:cNvSpPr txBox="1"/>
      </xdr:nvSpPr>
      <xdr:spPr>
        <a:xfrm>
          <a:off x="210758" y="22640170"/>
          <a:ext cx="945697" cy="1929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орех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153156</xdr:colOff>
      <xdr:row>64</xdr:row>
      <xdr:rowOff>220587</xdr:rowOff>
    </xdr:from>
    <xdr:to>
      <xdr:col>0</xdr:col>
      <xdr:colOff>1132871</xdr:colOff>
      <xdr:row>65</xdr:row>
      <xdr:rowOff>125337</xdr:rowOff>
    </xdr:to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65C34E8-3746-45B4-A511-08D365E76637}"/>
            </a:ext>
          </a:extLst>
        </xdr:cNvPr>
        <xdr:cNvSpPr txBox="1"/>
      </xdr:nvSpPr>
      <xdr:spPr>
        <a:xfrm>
          <a:off x="153156" y="23605520"/>
          <a:ext cx="97971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красное дерево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385069</xdr:colOff>
      <xdr:row>65</xdr:row>
      <xdr:rowOff>279400</xdr:rowOff>
    </xdr:from>
    <xdr:to>
      <xdr:col>0</xdr:col>
      <xdr:colOff>899419</xdr:colOff>
      <xdr:row>69</xdr:row>
      <xdr:rowOff>40216</xdr:rowOff>
    </xdr:to>
    <xdr:pic>
      <xdr:nvPicPr>
        <xdr:cNvPr id="4305" name="Рисунок 391" descr="Фоторамка Светосила 10x15 (А6) сосна с20, со стеклом, арт. 5-05339.  Фоторамки купить в Москве и России. Фото, цена, отзывы!">
          <a:extLst>
            <a:ext uri="{FF2B5EF4-FFF2-40B4-BE49-F238E27FC236}">
              <a16:creationId xmlns:a16="http://schemas.microsoft.com/office/drawing/2014/main" id="{38A151BB-B9CE-4793-8FD8-722F701A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069" y="23969133"/>
          <a:ext cx="514350" cy="717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69</xdr:row>
      <xdr:rowOff>142875</xdr:rowOff>
    </xdr:from>
    <xdr:to>
      <xdr:col>0</xdr:col>
      <xdr:colOff>1074964</xdr:colOff>
      <xdr:row>70</xdr:row>
      <xdr:rowOff>102052</xdr:rowOff>
    </xdr:to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E0CE918D-90F0-447E-B9AB-2591AF3EE29B}"/>
            </a:ext>
          </a:extLst>
        </xdr:cNvPr>
        <xdr:cNvSpPr txBox="1"/>
      </xdr:nvSpPr>
      <xdr:spPr>
        <a:xfrm>
          <a:off x="190500" y="25231725"/>
          <a:ext cx="884464" cy="1782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с20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376604</xdr:colOff>
      <xdr:row>70</xdr:row>
      <xdr:rowOff>108438</xdr:rowOff>
    </xdr:from>
    <xdr:to>
      <xdr:col>0</xdr:col>
      <xdr:colOff>881429</xdr:colOff>
      <xdr:row>73</xdr:row>
      <xdr:rowOff>108438</xdr:rowOff>
    </xdr:to>
    <xdr:pic>
      <xdr:nvPicPr>
        <xdr:cNvPr id="4307" name="Рисунок 393" descr="Фоторамка Светосила 15x21 (А5) сосна с19 орех, со стеклом, арт. 5-05979.  Фоторамки купить в Москве и России. Фото, цена, отзывы!">
          <a:extLst>
            <a:ext uri="{FF2B5EF4-FFF2-40B4-BE49-F238E27FC236}">
              <a16:creationId xmlns:a16="http://schemas.microsoft.com/office/drawing/2014/main" id="{6981184D-EE00-439A-8CAB-47966A41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04" y="25752669"/>
          <a:ext cx="504825" cy="659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217714</xdr:colOff>
      <xdr:row>74</xdr:row>
      <xdr:rowOff>13607</xdr:rowOff>
    </xdr:from>
    <xdr:to>
      <xdr:col>0</xdr:col>
      <xdr:colOff>1068161</xdr:colOff>
      <xdr:row>74</xdr:row>
      <xdr:rowOff>190500</xdr:rowOff>
    </xdr:to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1E95C7E5-D241-4CE7-9F15-0FBF59D52C13}"/>
            </a:ext>
          </a:extLst>
        </xdr:cNvPr>
        <xdr:cNvSpPr txBox="1"/>
      </xdr:nvSpPr>
      <xdr:spPr>
        <a:xfrm>
          <a:off x="217714" y="26197832"/>
          <a:ext cx="850447" cy="1768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с19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304800</xdr:colOff>
      <xdr:row>75</xdr:row>
      <xdr:rowOff>28575</xdr:rowOff>
    </xdr:from>
    <xdr:to>
      <xdr:col>0</xdr:col>
      <xdr:colOff>876300</xdr:colOff>
      <xdr:row>79</xdr:row>
      <xdr:rowOff>74083</xdr:rowOff>
    </xdr:to>
    <xdr:pic>
      <xdr:nvPicPr>
        <xdr:cNvPr id="4309" name="Рисунок 395" descr="Купить Фоторамка Сосна (5N68) 13х18см, коричневый 📷 в Красноярске за 150 ₽  | Акция">
          <a:extLst>
            <a:ext uri="{FF2B5EF4-FFF2-40B4-BE49-F238E27FC236}">
              <a16:creationId xmlns:a16="http://schemas.microsoft.com/office/drawing/2014/main" id="{F1B38BD3-CDC8-4248-A54B-05A74560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91" t="6818" r="17496" b="5275"/>
        <a:stretch>
          <a:fillRect/>
        </a:stretch>
      </xdr:blipFill>
      <xdr:spPr bwMode="auto">
        <a:xfrm>
          <a:off x="304800" y="26431875"/>
          <a:ext cx="571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224368</xdr:colOff>
      <xdr:row>79</xdr:row>
      <xdr:rowOff>85271</xdr:rowOff>
    </xdr:from>
    <xdr:to>
      <xdr:col>0</xdr:col>
      <xdr:colOff>959153</xdr:colOff>
      <xdr:row>80</xdr:row>
      <xdr:rowOff>137734</xdr:rowOff>
    </xdr:to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57892A6-F1FA-48AF-9150-63C781B56DDB}"/>
            </a:ext>
          </a:extLst>
        </xdr:cNvPr>
        <xdr:cNvSpPr txBox="1"/>
      </xdr:nvSpPr>
      <xdr:spPr>
        <a:xfrm>
          <a:off x="224368" y="12878404"/>
          <a:ext cx="734785" cy="2725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с20 махагон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359019</xdr:colOff>
      <xdr:row>264</xdr:row>
      <xdr:rowOff>51288</xdr:rowOff>
    </xdr:from>
    <xdr:to>
      <xdr:col>0</xdr:col>
      <xdr:colOff>886557</xdr:colOff>
      <xdr:row>264</xdr:row>
      <xdr:rowOff>588780</xdr:rowOff>
    </xdr:to>
    <xdr:pic>
      <xdr:nvPicPr>
        <xdr:cNvPr id="421" name="Рисунок 233" descr="Фоторамка МИРАМ 10х15 647250-4 (12)">
          <a:extLst>
            <a:ext uri="{FF2B5EF4-FFF2-40B4-BE49-F238E27FC236}">
              <a16:creationId xmlns:a16="http://schemas.microsoft.com/office/drawing/2014/main" id="{B90F7779-E92E-43EF-8290-F0E89833D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04" r="18147"/>
        <a:stretch>
          <a:fillRect/>
        </a:stretch>
      </xdr:blipFill>
      <xdr:spPr bwMode="auto">
        <a:xfrm>
          <a:off x="359019" y="122586750"/>
          <a:ext cx="527538" cy="537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337039</xdr:colOff>
      <xdr:row>189</xdr:row>
      <xdr:rowOff>43962</xdr:rowOff>
    </xdr:from>
    <xdr:to>
      <xdr:col>0</xdr:col>
      <xdr:colOff>870439</xdr:colOff>
      <xdr:row>189</xdr:row>
      <xdr:rowOff>586887</xdr:rowOff>
    </xdr:to>
    <xdr:pic>
      <xdr:nvPicPr>
        <xdr:cNvPr id="422" name="Рисунок 321" descr="Фоторамка МИРАМ 20х20 636421-22 (12)">
          <a:extLst>
            <a:ext uri="{FF2B5EF4-FFF2-40B4-BE49-F238E27FC236}">
              <a16:creationId xmlns:a16="http://schemas.microsoft.com/office/drawing/2014/main" id="{516F0517-346D-402E-9BB8-51A6732B5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37039" y="85527174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65943</xdr:colOff>
      <xdr:row>480</xdr:row>
      <xdr:rowOff>549519</xdr:rowOff>
    </xdr:from>
    <xdr:to>
      <xdr:col>0</xdr:col>
      <xdr:colOff>1164982</xdr:colOff>
      <xdr:row>482</xdr:row>
      <xdr:rowOff>388327</xdr:rowOff>
    </xdr:to>
    <xdr:pic>
      <xdr:nvPicPr>
        <xdr:cNvPr id="423" name="Рисунок 422">
          <a:extLst>
            <a:ext uri="{FF2B5EF4-FFF2-40B4-BE49-F238E27FC236}">
              <a16:creationId xmlns:a16="http://schemas.microsoft.com/office/drawing/2014/main" id="{61DEE61E-D003-428A-85BA-DE7853A83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43" y="241048442"/>
          <a:ext cx="1099039" cy="1099039"/>
        </a:xfrm>
        <a:prstGeom prst="rect">
          <a:avLst/>
        </a:prstGeom>
      </xdr:spPr>
    </xdr:pic>
    <xdr:clientData/>
  </xdr:twoCellAnchor>
  <xdr:twoCellAnchor editAs="oneCell">
    <xdr:from>
      <xdr:col>0</xdr:col>
      <xdr:colOff>271097</xdr:colOff>
      <xdr:row>425</xdr:row>
      <xdr:rowOff>36635</xdr:rowOff>
    </xdr:from>
    <xdr:to>
      <xdr:col>0</xdr:col>
      <xdr:colOff>852122</xdr:colOff>
      <xdr:row>425</xdr:row>
      <xdr:rowOff>608135</xdr:rowOff>
    </xdr:to>
    <xdr:pic>
      <xdr:nvPicPr>
        <xdr:cNvPr id="424" name="Рисунок 412" descr="Фоторамка МИРАМ 13х18 641861-5 (12) ">
          <a:extLst>
            <a:ext uri="{FF2B5EF4-FFF2-40B4-BE49-F238E27FC236}">
              <a16:creationId xmlns:a16="http://schemas.microsoft.com/office/drawing/2014/main" id="{D404EF09-D6C6-40C1-817F-447C1B7B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271097" y="21031200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373673</xdr:colOff>
      <xdr:row>139</xdr:row>
      <xdr:rowOff>36636</xdr:rowOff>
    </xdr:from>
    <xdr:to>
      <xdr:col>0</xdr:col>
      <xdr:colOff>937847</xdr:colOff>
      <xdr:row>139</xdr:row>
      <xdr:rowOff>592262</xdr:rowOff>
    </xdr:to>
    <xdr:pic>
      <xdr:nvPicPr>
        <xdr:cNvPr id="416" name="Рисунок 405">
          <a:extLst>
            <a:ext uri="{FF2B5EF4-FFF2-40B4-BE49-F238E27FC236}">
              <a16:creationId xmlns:a16="http://schemas.microsoft.com/office/drawing/2014/main" id="{2B5D903E-1893-4F3A-9C66-26FCE4CB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73" y="56812963"/>
          <a:ext cx="564174" cy="555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138</xdr:row>
      <xdr:rowOff>29308</xdr:rowOff>
    </xdr:from>
    <xdr:to>
      <xdr:col>0</xdr:col>
      <xdr:colOff>929520</xdr:colOff>
      <xdr:row>138</xdr:row>
      <xdr:rowOff>578827</xdr:rowOff>
    </xdr:to>
    <xdr:pic>
      <xdr:nvPicPr>
        <xdr:cNvPr id="417" name="Рисунок 404">
          <a:extLst>
            <a:ext uri="{FF2B5EF4-FFF2-40B4-BE49-F238E27FC236}">
              <a16:creationId xmlns:a16="http://schemas.microsoft.com/office/drawing/2014/main" id="{9BD8A5E5-BCA9-4A21-808A-0C71866C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56168193"/>
          <a:ext cx="541193" cy="549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137</xdr:row>
      <xdr:rowOff>43961</xdr:rowOff>
    </xdr:from>
    <xdr:to>
      <xdr:col>0</xdr:col>
      <xdr:colOff>915865</xdr:colOff>
      <xdr:row>137</xdr:row>
      <xdr:rowOff>578827</xdr:rowOff>
    </xdr:to>
    <xdr:pic>
      <xdr:nvPicPr>
        <xdr:cNvPr id="418" name="Рисунок 403">
          <a:extLst>
            <a:ext uri="{FF2B5EF4-FFF2-40B4-BE49-F238E27FC236}">
              <a16:creationId xmlns:a16="http://schemas.microsoft.com/office/drawing/2014/main" id="{3CDA0F67-CCD5-4715-94AE-E60A32C9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55545403"/>
          <a:ext cx="534866" cy="534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366347</xdr:colOff>
      <xdr:row>136</xdr:row>
      <xdr:rowOff>43962</xdr:rowOff>
    </xdr:from>
    <xdr:to>
      <xdr:col>0</xdr:col>
      <xdr:colOff>908539</xdr:colOff>
      <xdr:row>136</xdr:row>
      <xdr:rowOff>594495</xdr:rowOff>
    </xdr:to>
    <xdr:pic>
      <xdr:nvPicPr>
        <xdr:cNvPr id="419" name="Рисунок 402">
          <a:extLst>
            <a:ext uri="{FF2B5EF4-FFF2-40B4-BE49-F238E27FC236}">
              <a16:creationId xmlns:a16="http://schemas.microsoft.com/office/drawing/2014/main" id="{1296889C-3E75-4632-A8E2-FF10EAC7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7" y="54907962"/>
          <a:ext cx="542192" cy="550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135</xdr:row>
      <xdr:rowOff>29307</xdr:rowOff>
    </xdr:from>
    <xdr:to>
      <xdr:col>0</xdr:col>
      <xdr:colOff>952500</xdr:colOff>
      <xdr:row>135</xdr:row>
      <xdr:rowOff>600808</xdr:rowOff>
    </xdr:to>
    <xdr:pic>
      <xdr:nvPicPr>
        <xdr:cNvPr id="420" name="Рисунок 401">
          <a:extLst>
            <a:ext uri="{FF2B5EF4-FFF2-40B4-BE49-F238E27FC236}">
              <a16:creationId xmlns:a16="http://schemas.microsoft.com/office/drawing/2014/main" id="{4F1B93EB-8B51-44C9-A94B-E9F11C10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54255865"/>
          <a:ext cx="571501" cy="57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134</xdr:row>
      <xdr:rowOff>36634</xdr:rowOff>
    </xdr:from>
    <xdr:to>
      <xdr:col>0</xdr:col>
      <xdr:colOff>937847</xdr:colOff>
      <xdr:row>134</xdr:row>
      <xdr:rowOff>586154</xdr:rowOff>
    </xdr:to>
    <xdr:pic>
      <xdr:nvPicPr>
        <xdr:cNvPr id="425" name="Рисунок 400">
          <a:extLst>
            <a:ext uri="{FF2B5EF4-FFF2-40B4-BE49-F238E27FC236}">
              <a16:creationId xmlns:a16="http://schemas.microsoft.com/office/drawing/2014/main" id="{A79B0F02-93AF-4E1F-925A-F0D0F6B87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53625749"/>
          <a:ext cx="549520" cy="549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133</xdr:row>
      <xdr:rowOff>43961</xdr:rowOff>
    </xdr:from>
    <xdr:to>
      <xdr:col>0</xdr:col>
      <xdr:colOff>945173</xdr:colOff>
      <xdr:row>133</xdr:row>
      <xdr:rowOff>600807</xdr:rowOff>
    </xdr:to>
    <xdr:pic>
      <xdr:nvPicPr>
        <xdr:cNvPr id="426" name="Рисунок 399">
          <a:extLst>
            <a:ext uri="{FF2B5EF4-FFF2-40B4-BE49-F238E27FC236}">
              <a16:creationId xmlns:a16="http://schemas.microsoft.com/office/drawing/2014/main" id="{EF871FF5-0484-4E96-9ED0-92CF31441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52995634"/>
          <a:ext cx="556846" cy="556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132</xdr:row>
      <xdr:rowOff>36635</xdr:rowOff>
    </xdr:from>
    <xdr:to>
      <xdr:col>0</xdr:col>
      <xdr:colOff>952498</xdr:colOff>
      <xdr:row>132</xdr:row>
      <xdr:rowOff>608134</xdr:rowOff>
    </xdr:to>
    <xdr:pic>
      <xdr:nvPicPr>
        <xdr:cNvPr id="427" name="Рисунок 398">
          <a:extLst>
            <a:ext uri="{FF2B5EF4-FFF2-40B4-BE49-F238E27FC236}">
              <a16:creationId xmlns:a16="http://schemas.microsoft.com/office/drawing/2014/main" id="{1B579244-4790-4360-982F-A37E7DE4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52350866"/>
          <a:ext cx="571499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366346</xdr:colOff>
      <xdr:row>231</xdr:row>
      <xdr:rowOff>58615</xdr:rowOff>
    </xdr:from>
    <xdr:to>
      <xdr:col>0</xdr:col>
      <xdr:colOff>908539</xdr:colOff>
      <xdr:row>231</xdr:row>
      <xdr:rowOff>600808</xdr:rowOff>
    </xdr:to>
    <xdr:pic>
      <xdr:nvPicPr>
        <xdr:cNvPr id="428" name="Рисунок 406">
          <a:extLst>
            <a:ext uri="{FF2B5EF4-FFF2-40B4-BE49-F238E27FC236}">
              <a16:creationId xmlns:a16="http://schemas.microsoft.com/office/drawing/2014/main" id="{EB6D445B-E8DC-4700-899C-725ADA61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6" y="107097634"/>
          <a:ext cx="542193" cy="542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373672</xdr:colOff>
      <xdr:row>232</xdr:row>
      <xdr:rowOff>43960</xdr:rowOff>
    </xdr:from>
    <xdr:to>
      <xdr:col>0</xdr:col>
      <xdr:colOff>937845</xdr:colOff>
      <xdr:row>232</xdr:row>
      <xdr:rowOff>608133</xdr:rowOff>
    </xdr:to>
    <xdr:pic>
      <xdr:nvPicPr>
        <xdr:cNvPr id="429" name="Рисунок 408">
          <a:extLst>
            <a:ext uri="{FF2B5EF4-FFF2-40B4-BE49-F238E27FC236}">
              <a16:creationId xmlns:a16="http://schemas.microsoft.com/office/drawing/2014/main" id="{8F449E4A-5FBE-47B9-8E3C-23FAD7A9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72" y="107713095"/>
          <a:ext cx="564173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388326</xdr:colOff>
      <xdr:row>233</xdr:row>
      <xdr:rowOff>51289</xdr:rowOff>
    </xdr:from>
    <xdr:to>
      <xdr:col>0</xdr:col>
      <xdr:colOff>915865</xdr:colOff>
      <xdr:row>233</xdr:row>
      <xdr:rowOff>578828</xdr:rowOff>
    </xdr:to>
    <xdr:pic>
      <xdr:nvPicPr>
        <xdr:cNvPr id="430" name="Рисунок 410">
          <a:extLst>
            <a:ext uri="{FF2B5EF4-FFF2-40B4-BE49-F238E27FC236}">
              <a16:creationId xmlns:a16="http://schemas.microsoft.com/office/drawing/2014/main" id="{C9BFC1F7-BE78-4BF8-B843-F111C797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6" y="108350539"/>
          <a:ext cx="527539" cy="52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234</xdr:row>
      <xdr:rowOff>36635</xdr:rowOff>
    </xdr:from>
    <xdr:to>
      <xdr:col>0</xdr:col>
      <xdr:colOff>937846</xdr:colOff>
      <xdr:row>234</xdr:row>
      <xdr:rowOff>586154</xdr:rowOff>
    </xdr:to>
    <xdr:pic>
      <xdr:nvPicPr>
        <xdr:cNvPr id="431" name="Рисунок 412">
          <a:extLst>
            <a:ext uri="{FF2B5EF4-FFF2-40B4-BE49-F238E27FC236}">
              <a16:creationId xmlns:a16="http://schemas.microsoft.com/office/drawing/2014/main" id="{5ACB6B63-FAA6-4FC7-8C5D-D832A8A0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108966000"/>
          <a:ext cx="549519" cy="549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402981</xdr:colOff>
      <xdr:row>235</xdr:row>
      <xdr:rowOff>29309</xdr:rowOff>
    </xdr:from>
    <xdr:to>
      <xdr:col>0</xdr:col>
      <xdr:colOff>922525</xdr:colOff>
      <xdr:row>235</xdr:row>
      <xdr:rowOff>556846</xdr:rowOff>
    </xdr:to>
    <xdr:pic>
      <xdr:nvPicPr>
        <xdr:cNvPr id="432" name="Рисунок 414">
          <a:extLst>
            <a:ext uri="{FF2B5EF4-FFF2-40B4-BE49-F238E27FC236}">
              <a16:creationId xmlns:a16="http://schemas.microsoft.com/office/drawing/2014/main" id="{F1678038-BE60-45CE-BACA-AEE98CC36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81" y="109588790"/>
          <a:ext cx="519544" cy="527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373672</xdr:colOff>
      <xdr:row>236</xdr:row>
      <xdr:rowOff>29308</xdr:rowOff>
    </xdr:from>
    <xdr:to>
      <xdr:col>0</xdr:col>
      <xdr:colOff>923191</xdr:colOff>
      <xdr:row>236</xdr:row>
      <xdr:rowOff>578827</xdr:rowOff>
    </xdr:to>
    <xdr:pic>
      <xdr:nvPicPr>
        <xdr:cNvPr id="433" name="Рисунок 416">
          <a:extLst>
            <a:ext uri="{FF2B5EF4-FFF2-40B4-BE49-F238E27FC236}">
              <a16:creationId xmlns:a16="http://schemas.microsoft.com/office/drawing/2014/main" id="{C95FE5F5-1964-4B07-96BC-B9D529CB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72" y="110218904"/>
          <a:ext cx="549519" cy="549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237</xdr:row>
      <xdr:rowOff>65942</xdr:rowOff>
    </xdr:from>
    <xdr:to>
      <xdr:col>0</xdr:col>
      <xdr:colOff>923191</xdr:colOff>
      <xdr:row>237</xdr:row>
      <xdr:rowOff>599919</xdr:rowOff>
    </xdr:to>
    <xdr:pic>
      <xdr:nvPicPr>
        <xdr:cNvPr id="434" name="Рисунок 418">
          <a:extLst>
            <a:ext uri="{FF2B5EF4-FFF2-40B4-BE49-F238E27FC236}">
              <a16:creationId xmlns:a16="http://schemas.microsoft.com/office/drawing/2014/main" id="{F7B925D7-0089-47A4-8D47-633027CD8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110885654"/>
          <a:ext cx="542192" cy="533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410309</xdr:colOff>
      <xdr:row>238</xdr:row>
      <xdr:rowOff>36635</xdr:rowOff>
    </xdr:from>
    <xdr:to>
      <xdr:col>0</xdr:col>
      <xdr:colOff>930520</xdr:colOff>
      <xdr:row>238</xdr:row>
      <xdr:rowOff>564849</xdr:rowOff>
    </xdr:to>
    <xdr:pic>
      <xdr:nvPicPr>
        <xdr:cNvPr id="435" name="Рисунок 420">
          <a:extLst>
            <a:ext uri="{FF2B5EF4-FFF2-40B4-BE49-F238E27FC236}">
              <a16:creationId xmlns:a16="http://schemas.microsoft.com/office/drawing/2014/main" id="{6B39302A-5501-4D7E-AAF4-C1E51062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309" y="111486462"/>
          <a:ext cx="520211" cy="528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395654</xdr:colOff>
      <xdr:row>294</xdr:row>
      <xdr:rowOff>43962</xdr:rowOff>
    </xdr:from>
    <xdr:to>
      <xdr:col>0</xdr:col>
      <xdr:colOff>923193</xdr:colOff>
      <xdr:row>294</xdr:row>
      <xdr:rowOff>571501</xdr:rowOff>
    </xdr:to>
    <xdr:pic>
      <xdr:nvPicPr>
        <xdr:cNvPr id="436" name="Рисунок 407">
          <a:extLst>
            <a:ext uri="{FF2B5EF4-FFF2-40B4-BE49-F238E27FC236}">
              <a16:creationId xmlns:a16="http://schemas.microsoft.com/office/drawing/2014/main" id="{FA558152-817A-4395-8D46-F2529207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54" y="143724924"/>
          <a:ext cx="527539" cy="52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359019</xdr:colOff>
      <xdr:row>295</xdr:row>
      <xdr:rowOff>36635</xdr:rowOff>
    </xdr:from>
    <xdr:to>
      <xdr:col>0</xdr:col>
      <xdr:colOff>901211</xdr:colOff>
      <xdr:row>295</xdr:row>
      <xdr:rowOff>578827</xdr:rowOff>
    </xdr:to>
    <xdr:pic>
      <xdr:nvPicPr>
        <xdr:cNvPr id="437" name="Рисунок 409">
          <a:extLst>
            <a:ext uri="{FF2B5EF4-FFF2-40B4-BE49-F238E27FC236}">
              <a16:creationId xmlns:a16="http://schemas.microsoft.com/office/drawing/2014/main" id="{09B4F8D9-5380-499D-ADFA-FBA6A5C2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19" y="144347712"/>
          <a:ext cx="542192" cy="542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329713</xdr:colOff>
      <xdr:row>296</xdr:row>
      <xdr:rowOff>36634</xdr:rowOff>
    </xdr:from>
    <xdr:to>
      <xdr:col>0</xdr:col>
      <xdr:colOff>887559</xdr:colOff>
      <xdr:row>296</xdr:row>
      <xdr:rowOff>586154</xdr:rowOff>
    </xdr:to>
    <xdr:pic>
      <xdr:nvPicPr>
        <xdr:cNvPr id="438" name="Рисунок 411">
          <a:extLst>
            <a:ext uri="{FF2B5EF4-FFF2-40B4-BE49-F238E27FC236}">
              <a16:creationId xmlns:a16="http://schemas.microsoft.com/office/drawing/2014/main" id="{55FDC745-E162-4413-ADA0-D51E0C92E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713" y="144977826"/>
          <a:ext cx="557846" cy="549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337037</xdr:colOff>
      <xdr:row>297</xdr:row>
      <xdr:rowOff>43961</xdr:rowOff>
    </xdr:from>
    <xdr:to>
      <xdr:col>0</xdr:col>
      <xdr:colOff>901210</xdr:colOff>
      <xdr:row>297</xdr:row>
      <xdr:rowOff>608134</xdr:rowOff>
    </xdr:to>
    <xdr:pic>
      <xdr:nvPicPr>
        <xdr:cNvPr id="439" name="Рисунок 413">
          <a:extLst>
            <a:ext uri="{FF2B5EF4-FFF2-40B4-BE49-F238E27FC236}">
              <a16:creationId xmlns:a16="http://schemas.microsoft.com/office/drawing/2014/main" id="{548FC46C-61CD-4EF2-A61C-34A957A9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037" y="145615269"/>
          <a:ext cx="564173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329711</xdr:colOff>
      <xdr:row>298</xdr:row>
      <xdr:rowOff>43961</xdr:rowOff>
    </xdr:from>
    <xdr:to>
      <xdr:col>0</xdr:col>
      <xdr:colOff>871904</xdr:colOff>
      <xdr:row>298</xdr:row>
      <xdr:rowOff>586154</xdr:rowOff>
    </xdr:to>
    <xdr:pic>
      <xdr:nvPicPr>
        <xdr:cNvPr id="440" name="Рисунок 415">
          <a:extLst>
            <a:ext uri="{FF2B5EF4-FFF2-40B4-BE49-F238E27FC236}">
              <a16:creationId xmlns:a16="http://schemas.microsoft.com/office/drawing/2014/main" id="{1C216E0D-4878-4DD7-9BF2-CC4E7FA1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711" y="146245384"/>
          <a:ext cx="542193" cy="542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307731</xdr:colOff>
      <xdr:row>299</xdr:row>
      <xdr:rowOff>29308</xdr:rowOff>
    </xdr:from>
    <xdr:to>
      <xdr:col>0</xdr:col>
      <xdr:colOff>886558</xdr:colOff>
      <xdr:row>299</xdr:row>
      <xdr:rowOff>617040</xdr:rowOff>
    </xdr:to>
    <xdr:pic>
      <xdr:nvPicPr>
        <xdr:cNvPr id="442" name="Рисунок 419">
          <a:extLst>
            <a:ext uri="{FF2B5EF4-FFF2-40B4-BE49-F238E27FC236}">
              <a16:creationId xmlns:a16="http://schemas.microsoft.com/office/drawing/2014/main" id="{174A02C3-AE2F-4F47-A919-87DBBEDB5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731" y="146860846"/>
          <a:ext cx="578827" cy="587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344366</xdr:colOff>
      <xdr:row>300</xdr:row>
      <xdr:rowOff>36636</xdr:rowOff>
    </xdr:from>
    <xdr:to>
      <xdr:col>0</xdr:col>
      <xdr:colOff>893886</xdr:colOff>
      <xdr:row>300</xdr:row>
      <xdr:rowOff>586156</xdr:rowOff>
    </xdr:to>
    <xdr:pic>
      <xdr:nvPicPr>
        <xdr:cNvPr id="443" name="Рисунок 421">
          <a:extLst>
            <a:ext uri="{FF2B5EF4-FFF2-40B4-BE49-F238E27FC236}">
              <a16:creationId xmlns:a16="http://schemas.microsoft.com/office/drawing/2014/main" id="{A2C09DD3-3B46-4A26-9282-17E8EF09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66" y="147498290"/>
          <a:ext cx="549520" cy="549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359020</xdr:colOff>
      <xdr:row>256</xdr:row>
      <xdr:rowOff>36634</xdr:rowOff>
    </xdr:from>
    <xdr:to>
      <xdr:col>0</xdr:col>
      <xdr:colOff>863845</xdr:colOff>
      <xdr:row>256</xdr:row>
      <xdr:rowOff>598609</xdr:rowOff>
    </xdr:to>
    <xdr:pic>
      <xdr:nvPicPr>
        <xdr:cNvPr id="444" name="Рисунок 357">
          <a:extLst>
            <a:ext uri="{FF2B5EF4-FFF2-40B4-BE49-F238E27FC236}">
              <a16:creationId xmlns:a16="http://schemas.microsoft.com/office/drawing/2014/main" id="{476D4A3B-A8BE-4FC9-91A7-03B7CA91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59020" y="126140307"/>
          <a:ext cx="504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50637</xdr:colOff>
      <xdr:row>112</xdr:row>
      <xdr:rowOff>119429</xdr:rowOff>
    </xdr:from>
    <xdr:to>
      <xdr:col>0</xdr:col>
      <xdr:colOff>1135645</xdr:colOff>
      <xdr:row>112</xdr:row>
      <xdr:rowOff>764198</xdr:rowOff>
    </xdr:to>
    <xdr:pic>
      <xdr:nvPicPr>
        <xdr:cNvPr id="445" name="Рисунок 444">
          <a:extLst>
            <a:ext uri="{FF2B5EF4-FFF2-40B4-BE49-F238E27FC236}">
              <a16:creationId xmlns:a16="http://schemas.microsoft.com/office/drawing/2014/main" id="{AE99AFF3-A69D-4828-A3DA-1F22AC08A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68" b="15385"/>
        <a:stretch/>
      </xdr:blipFill>
      <xdr:spPr>
        <a:xfrm>
          <a:off x="50637" y="32971154"/>
          <a:ext cx="1085008" cy="644769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113</xdr:row>
      <xdr:rowOff>55195</xdr:rowOff>
    </xdr:from>
    <xdr:to>
      <xdr:col>0</xdr:col>
      <xdr:colOff>704813</xdr:colOff>
      <xdr:row>114</xdr:row>
      <xdr:rowOff>674317</xdr:rowOff>
    </xdr:to>
    <xdr:pic>
      <xdr:nvPicPr>
        <xdr:cNvPr id="447" name="Рисунок 446">
          <a:extLst>
            <a:ext uri="{FF2B5EF4-FFF2-40B4-BE49-F238E27FC236}">
              <a16:creationId xmlns:a16="http://schemas.microsoft.com/office/drawing/2014/main" id="{2507448A-DDEB-44F5-8E67-C3E7A9244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34023462"/>
          <a:ext cx="654013" cy="1355723"/>
        </a:xfrm>
        <a:prstGeom prst="rect">
          <a:avLst/>
        </a:prstGeom>
      </xdr:spPr>
    </xdr:pic>
    <xdr:clientData/>
  </xdr:twoCellAnchor>
  <xdr:twoCellAnchor editAs="oneCell">
    <xdr:from>
      <xdr:col>0</xdr:col>
      <xdr:colOff>736764</xdr:colOff>
      <xdr:row>113</xdr:row>
      <xdr:rowOff>81737</xdr:rowOff>
    </xdr:from>
    <xdr:to>
      <xdr:col>0</xdr:col>
      <xdr:colOff>1189449</xdr:colOff>
      <xdr:row>114</xdr:row>
      <xdr:rowOff>719177</xdr:rowOff>
    </xdr:to>
    <xdr:pic>
      <xdr:nvPicPr>
        <xdr:cNvPr id="448" name="Рисунок 447">
          <a:extLst>
            <a:ext uri="{FF2B5EF4-FFF2-40B4-BE49-F238E27FC236}">
              <a16:creationId xmlns:a16="http://schemas.microsoft.com/office/drawing/2014/main" id="{1D2BBFF9-0F6E-4C62-ABAF-3655CD3AEF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5" b="3935"/>
        <a:stretch/>
      </xdr:blipFill>
      <xdr:spPr>
        <a:xfrm>
          <a:off x="736764" y="34050004"/>
          <a:ext cx="490785" cy="1374041"/>
        </a:xfrm>
        <a:prstGeom prst="rect">
          <a:avLst/>
        </a:prstGeom>
      </xdr:spPr>
    </xdr:pic>
    <xdr:clientData/>
  </xdr:twoCellAnchor>
  <xdr:twoCellAnchor editAs="oneCell">
    <xdr:from>
      <xdr:col>0</xdr:col>
      <xdr:colOff>113975</xdr:colOff>
      <xdr:row>115</xdr:row>
      <xdr:rowOff>42821</xdr:rowOff>
    </xdr:from>
    <xdr:to>
      <xdr:col>0</xdr:col>
      <xdr:colOff>1190481</xdr:colOff>
      <xdr:row>115</xdr:row>
      <xdr:rowOff>753532</xdr:rowOff>
    </xdr:to>
    <xdr:pic>
      <xdr:nvPicPr>
        <xdr:cNvPr id="450" name="Рисунок 449">
          <a:extLst>
            <a:ext uri="{FF2B5EF4-FFF2-40B4-BE49-F238E27FC236}">
              <a16:creationId xmlns:a16="http://schemas.microsoft.com/office/drawing/2014/main" id="{00136448-BECF-4C86-B60A-8FDF199DF6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66" b="7438"/>
        <a:stretch/>
      </xdr:blipFill>
      <xdr:spPr>
        <a:xfrm>
          <a:off x="113975" y="36381754"/>
          <a:ext cx="1124131" cy="710711"/>
        </a:xfrm>
        <a:prstGeom prst="rect">
          <a:avLst/>
        </a:prstGeom>
      </xdr:spPr>
    </xdr:pic>
    <xdr:clientData/>
  </xdr:twoCellAnchor>
  <xdr:twoCellAnchor editAs="oneCell">
    <xdr:from>
      <xdr:col>0</xdr:col>
      <xdr:colOff>329712</xdr:colOff>
      <xdr:row>89</xdr:row>
      <xdr:rowOff>18305</xdr:rowOff>
    </xdr:from>
    <xdr:to>
      <xdr:col>0</xdr:col>
      <xdr:colOff>776654</xdr:colOff>
      <xdr:row>89</xdr:row>
      <xdr:rowOff>629041</xdr:rowOff>
    </xdr:to>
    <xdr:pic>
      <xdr:nvPicPr>
        <xdr:cNvPr id="456" name="Рисунок 455">
          <a:extLst>
            <a:ext uri="{FF2B5EF4-FFF2-40B4-BE49-F238E27FC236}">
              <a16:creationId xmlns:a16="http://schemas.microsoft.com/office/drawing/2014/main" id="{E2670518-F8E2-4AF2-9033-2D68F86B36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37" t="5010" r="6987" b="5751"/>
        <a:stretch/>
      </xdr:blipFill>
      <xdr:spPr>
        <a:xfrm>
          <a:off x="329712" y="19214843"/>
          <a:ext cx="446942" cy="610736"/>
        </a:xfrm>
        <a:prstGeom prst="rect">
          <a:avLst/>
        </a:prstGeom>
      </xdr:spPr>
    </xdr:pic>
    <xdr:clientData/>
  </xdr:twoCellAnchor>
  <xdr:twoCellAnchor editAs="oneCell">
    <xdr:from>
      <xdr:col>0</xdr:col>
      <xdr:colOff>359019</xdr:colOff>
      <xdr:row>90</xdr:row>
      <xdr:rowOff>65943</xdr:rowOff>
    </xdr:from>
    <xdr:to>
      <xdr:col>0</xdr:col>
      <xdr:colOff>757587</xdr:colOff>
      <xdr:row>90</xdr:row>
      <xdr:rowOff>600809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02A9D02E-5B7A-4F49-A2D8-B2C443857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42" t="3559" r="5312" b="4270"/>
        <a:stretch/>
      </xdr:blipFill>
      <xdr:spPr>
        <a:xfrm>
          <a:off x="359019" y="19899924"/>
          <a:ext cx="398568" cy="534866"/>
        </a:xfrm>
        <a:prstGeom prst="rect">
          <a:avLst/>
        </a:prstGeom>
      </xdr:spPr>
    </xdr:pic>
    <xdr:clientData/>
  </xdr:twoCellAnchor>
  <xdr:twoCellAnchor editAs="oneCell">
    <xdr:from>
      <xdr:col>0</xdr:col>
      <xdr:colOff>278422</xdr:colOff>
      <xdr:row>91</xdr:row>
      <xdr:rowOff>51288</xdr:rowOff>
    </xdr:from>
    <xdr:to>
      <xdr:col>0</xdr:col>
      <xdr:colOff>842595</xdr:colOff>
      <xdr:row>91</xdr:row>
      <xdr:rowOff>578578</xdr:rowOff>
    </xdr:to>
    <xdr:pic>
      <xdr:nvPicPr>
        <xdr:cNvPr id="458" name="Рисунок 457">
          <a:extLst>
            <a:ext uri="{FF2B5EF4-FFF2-40B4-BE49-F238E27FC236}">
              <a16:creationId xmlns:a16="http://schemas.microsoft.com/office/drawing/2014/main" id="{B13E6302-D4AE-4B75-9590-76CF7AA92E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8" t="19138" r="4062" b="14310"/>
        <a:stretch/>
      </xdr:blipFill>
      <xdr:spPr>
        <a:xfrm>
          <a:off x="278422" y="20522711"/>
          <a:ext cx="564173" cy="527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351692</xdr:colOff>
      <xdr:row>148</xdr:row>
      <xdr:rowOff>58615</xdr:rowOff>
    </xdr:from>
    <xdr:to>
      <xdr:col>0</xdr:col>
      <xdr:colOff>866042</xdr:colOff>
      <xdr:row>148</xdr:row>
      <xdr:rowOff>611065</xdr:rowOff>
    </xdr:to>
    <xdr:pic>
      <xdr:nvPicPr>
        <xdr:cNvPr id="459" name="Рисунок 356">
          <a:extLst>
            <a:ext uri="{FF2B5EF4-FFF2-40B4-BE49-F238E27FC236}">
              <a16:creationId xmlns:a16="http://schemas.microsoft.com/office/drawing/2014/main" id="{E6AB6565-2746-4A55-A01C-ADE61A97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51692" y="61722000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344366</xdr:colOff>
      <xdr:row>387</xdr:row>
      <xdr:rowOff>58616</xdr:rowOff>
    </xdr:from>
    <xdr:to>
      <xdr:col>0</xdr:col>
      <xdr:colOff>839666</xdr:colOff>
      <xdr:row>387</xdr:row>
      <xdr:rowOff>592016</xdr:rowOff>
    </xdr:to>
    <xdr:pic>
      <xdr:nvPicPr>
        <xdr:cNvPr id="460" name="Рисунок 335">
          <a:extLst>
            <a:ext uri="{FF2B5EF4-FFF2-40B4-BE49-F238E27FC236}">
              <a16:creationId xmlns:a16="http://schemas.microsoft.com/office/drawing/2014/main" id="{784F5272-9F4F-4601-8433-34B9D1F3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44366" y="199065174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344366</xdr:colOff>
      <xdr:row>149</xdr:row>
      <xdr:rowOff>51288</xdr:rowOff>
    </xdr:from>
    <xdr:to>
      <xdr:col>0</xdr:col>
      <xdr:colOff>839666</xdr:colOff>
      <xdr:row>149</xdr:row>
      <xdr:rowOff>584688</xdr:rowOff>
    </xdr:to>
    <xdr:pic>
      <xdr:nvPicPr>
        <xdr:cNvPr id="461" name="Рисунок 352">
          <a:extLst>
            <a:ext uri="{FF2B5EF4-FFF2-40B4-BE49-F238E27FC236}">
              <a16:creationId xmlns:a16="http://schemas.microsoft.com/office/drawing/2014/main" id="{1A8B2EA0-1AF9-4A8D-A48E-49334F0D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44366" y="6235211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459</xdr:row>
      <xdr:rowOff>57150</xdr:rowOff>
    </xdr:from>
    <xdr:to>
      <xdr:col>0</xdr:col>
      <xdr:colOff>838200</xdr:colOff>
      <xdr:row>459</xdr:row>
      <xdr:rowOff>571500</xdr:rowOff>
    </xdr:to>
    <xdr:pic>
      <xdr:nvPicPr>
        <xdr:cNvPr id="441" name="Рисунок 307">
          <a:extLst>
            <a:ext uri="{FF2B5EF4-FFF2-40B4-BE49-F238E27FC236}">
              <a16:creationId xmlns:a16="http://schemas.microsoft.com/office/drawing/2014/main" id="{408D6142-4D75-4CA5-AA12-607AC8FD3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71475" y="227352225"/>
          <a:ext cx="4667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460</xdr:row>
      <xdr:rowOff>57150</xdr:rowOff>
    </xdr:from>
    <xdr:to>
      <xdr:col>0</xdr:col>
      <xdr:colOff>838200</xdr:colOff>
      <xdr:row>460</xdr:row>
      <xdr:rowOff>571500</xdr:rowOff>
    </xdr:to>
    <xdr:pic>
      <xdr:nvPicPr>
        <xdr:cNvPr id="446" name="Рисунок 309">
          <a:extLst>
            <a:ext uri="{FF2B5EF4-FFF2-40B4-BE49-F238E27FC236}">
              <a16:creationId xmlns:a16="http://schemas.microsoft.com/office/drawing/2014/main" id="{2B0912A6-28F0-4B6B-AB27-B9D6B948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52425" y="227980875"/>
          <a:ext cx="4857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461</xdr:row>
      <xdr:rowOff>38100</xdr:rowOff>
    </xdr:from>
    <xdr:to>
      <xdr:col>0</xdr:col>
      <xdr:colOff>847725</xdr:colOff>
      <xdr:row>461</xdr:row>
      <xdr:rowOff>600075</xdr:rowOff>
    </xdr:to>
    <xdr:pic>
      <xdr:nvPicPr>
        <xdr:cNvPr id="449" name="Рисунок 319">
          <a:extLst>
            <a:ext uri="{FF2B5EF4-FFF2-40B4-BE49-F238E27FC236}">
              <a16:creationId xmlns:a16="http://schemas.microsoft.com/office/drawing/2014/main" id="{149F561C-9341-4847-9161-D30985A28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14325" y="228590475"/>
          <a:ext cx="533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120651</xdr:colOff>
      <xdr:row>5</xdr:row>
      <xdr:rowOff>93660</xdr:rowOff>
    </xdr:from>
    <xdr:to>
      <xdr:col>0</xdr:col>
      <xdr:colOff>1158877</xdr:colOff>
      <xdr:row>7</xdr:row>
      <xdr:rowOff>322261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6B43B1F-36F8-0029-F112-4D7A18DFD6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86"/>
        <a:stretch>
          <a:fillRect/>
        </a:stretch>
      </xdr:blipFill>
      <xdr:spPr>
        <a:xfrm>
          <a:off x="120651" y="3189285"/>
          <a:ext cx="1038226" cy="990601"/>
        </a:xfrm>
        <a:prstGeom prst="rect">
          <a:avLst/>
        </a:prstGeom>
      </xdr:spPr>
    </xdr:pic>
    <xdr:clientData/>
  </xdr:twoCellAnchor>
  <xdr:twoCellAnchor editAs="oneCell">
    <xdr:from>
      <xdr:col>0</xdr:col>
      <xdr:colOff>96307</xdr:colOff>
      <xdr:row>8</xdr:row>
      <xdr:rowOff>79415</xdr:rowOff>
    </xdr:from>
    <xdr:to>
      <xdr:col>0</xdr:col>
      <xdr:colOff>1138766</xdr:colOff>
      <xdr:row>10</xdr:row>
      <xdr:rowOff>336802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C1928F9-3C28-7153-FBC3-5F0F5493E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00"/>
        <a:stretch>
          <a:fillRect/>
        </a:stretch>
      </xdr:blipFill>
      <xdr:spPr>
        <a:xfrm>
          <a:off x="96307" y="4318040"/>
          <a:ext cx="1042459" cy="1019387"/>
        </a:xfrm>
        <a:prstGeom prst="rect">
          <a:avLst/>
        </a:prstGeom>
      </xdr:spPr>
    </xdr:pic>
    <xdr:clientData/>
  </xdr:twoCellAnchor>
  <xdr:twoCellAnchor editAs="oneCell">
    <xdr:from>
      <xdr:col>0</xdr:col>
      <xdr:colOff>112182</xdr:colOff>
      <xdr:row>11</xdr:row>
      <xdr:rowOff>84136</xdr:rowOff>
    </xdr:from>
    <xdr:to>
      <xdr:col>0</xdr:col>
      <xdr:colOff>1158874</xdr:colOff>
      <xdr:row>13</xdr:row>
      <xdr:rowOff>306641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57F973C-CF74-B92F-4D82-FB8710818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00"/>
        <a:stretch>
          <a:fillRect/>
        </a:stretch>
      </xdr:blipFill>
      <xdr:spPr>
        <a:xfrm>
          <a:off x="112182" y="5465761"/>
          <a:ext cx="1046692" cy="984505"/>
        </a:xfrm>
        <a:prstGeom prst="rect">
          <a:avLst/>
        </a:prstGeom>
      </xdr:spPr>
    </xdr:pic>
    <xdr:clientData/>
  </xdr:twoCellAnchor>
  <xdr:twoCellAnchor editAs="oneCell">
    <xdr:from>
      <xdr:col>0</xdr:col>
      <xdr:colOff>70910</xdr:colOff>
      <xdr:row>14</xdr:row>
      <xdr:rowOff>53888</xdr:rowOff>
    </xdr:from>
    <xdr:to>
      <xdr:col>0</xdr:col>
      <xdr:colOff>1138767</xdr:colOff>
      <xdr:row>16</xdr:row>
      <xdr:rowOff>338666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FB0420CA-14C7-CBC6-9F4C-03342EF0CE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41"/>
        <a:stretch>
          <a:fillRect/>
        </a:stretch>
      </xdr:blipFill>
      <xdr:spPr>
        <a:xfrm>
          <a:off x="70910" y="6578513"/>
          <a:ext cx="1067857" cy="1046778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18</xdr:row>
      <xdr:rowOff>52353</xdr:rowOff>
    </xdr:from>
    <xdr:to>
      <xdr:col>1</xdr:col>
      <xdr:colOff>3113</xdr:colOff>
      <xdr:row>20</xdr:row>
      <xdr:rowOff>321732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4A4E992A-66AB-B7A9-D0B8-6BA71CE47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70"/>
        <a:stretch>
          <a:fillRect/>
        </a:stretch>
      </xdr:blipFill>
      <xdr:spPr>
        <a:xfrm>
          <a:off x="127000" y="7951753"/>
          <a:ext cx="1190563" cy="1031379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152398</xdr:colOff>
      <xdr:row>21</xdr:row>
      <xdr:rowOff>33867</xdr:rowOff>
    </xdr:from>
    <xdr:to>
      <xdr:col>0</xdr:col>
      <xdr:colOff>1189816</xdr:colOff>
      <xdr:row>23</xdr:row>
      <xdr:rowOff>313267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5424F2FA-A890-7CE9-96AA-9CB6401C29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81" r="8908"/>
        <a:stretch>
          <a:fillRect/>
        </a:stretch>
      </xdr:blipFill>
      <xdr:spPr>
        <a:xfrm>
          <a:off x="152398" y="9076267"/>
          <a:ext cx="1104093" cy="1041400"/>
        </a:xfrm>
        <a:prstGeom prst="rect">
          <a:avLst/>
        </a:prstGeom>
      </xdr:spPr>
    </xdr:pic>
    <xdr:clientData/>
  </xdr:twoCellAnchor>
  <xdr:twoCellAnchor editAs="oneCell">
    <xdr:from>
      <xdr:col>0</xdr:col>
      <xdr:colOff>143937</xdr:colOff>
      <xdr:row>24</xdr:row>
      <xdr:rowOff>33729</xdr:rowOff>
    </xdr:from>
    <xdr:to>
      <xdr:col>0</xdr:col>
      <xdr:colOff>1187451</xdr:colOff>
      <xdr:row>26</xdr:row>
      <xdr:rowOff>325013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2B8EF9B4-C753-AABC-73CB-D1620BA4A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951" r="9036"/>
        <a:stretch>
          <a:fillRect/>
        </a:stretch>
      </xdr:blipFill>
      <xdr:spPr>
        <a:xfrm>
          <a:off x="143937" y="10219129"/>
          <a:ext cx="1100664" cy="1053284"/>
        </a:xfrm>
        <a:prstGeom prst="rect">
          <a:avLst/>
        </a:prstGeom>
      </xdr:spPr>
    </xdr:pic>
    <xdr:clientData/>
  </xdr:twoCellAnchor>
  <xdr:twoCellAnchor editAs="oneCell">
    <xdr:from>
      <xdr:col>0</xdr:col>
      <xdr:colOff>143936</xdr:colOff>
      <xdr:row>27</xdr:row>
      <xdr:rowOff>21869</xdr:rowOff>
    </xdr:from>
    <xdr:to>
      <xdr:col>0</xdr:col>
      <xdr:colOff>1190318</xdr:colOff>
      <xdr:row>29</xdr:row>
      <xdr:rowOff>313267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1D146A7F-7AA3-BE7B-4957-3001C2DC5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05" r="10541"/>
        <a:stretch>
          <a:fillRect/>
        </a:stretch>
      </xdr:blipFill>
      <xdr:spPr>
        <a:xfrm>
          <a:off x="143936" y="11350269"/>
          <a:ext cx="1084482" cy="1053398"/>
        </a:xfrm>
        <a:prstGeom prst="rect">
          <a:avLst/>
        </a:prstGeom>
      </xdr:spPr>
    </xdr:pic>
    <xdr:clientData/>
  </xdr:twoCellAnchor>
  <xdr:twoCellAnchor editAs="oneCell">
    <xdr:from>
      <xdr:col>0</xdr:col>
      <xdr:colOff>135469</xdr:colOff>
      <xdr:row>30</xdr:row>
      <xdr:rowOff>12887</xdr:rowOff>
    </xdr:from>
    <xdr:to>
      <xdr:col>1</xdr:col>
      <xdr:colOff>1812</xdr:colOff>
      <xdr:row>32</xdr:row>
      <xdr:rowOff>313266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ADE48E82-7774-2937-524E-7CD226C736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62" r="9460"/>
        <a:stretch>
          <a:fillRect/>
        </a:stretch>
      </xdr:blipFill>
      <xdr:spPr>
        <a:xfrm>
          <a:off x="135469" y="12484287"/>
          <a:ext cx="1095068" cy="106237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127001</xdr:colOff>
      <xdr:row>34</xdr:row>
      <xdr:rowOff>16935</xdr:rowOff>
    </xdr:from>
    <xdr:to>
      <xdr:col>0</xdr:col>
      <xdr:colOff>1188508</xdr:colOff>
      <xdr:row>36</xdr:row>
      <xdr:rowOff>333753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8ADC78CD-F9FC-D594-0F32-F109B5C0F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750" r="10625"/>
        <a:stretch>
          <a:fillRect/>
        </a:stretch>
      </xdr:blipFill>
      <xdr:spPr>
        <a:xfrm>
          <a:off x="127001" y="13631335"/>
          <a:ext cx="1109132" cy="1070352"/>
        </a:xfrm>
        <a:prstGeom prst="rect">
          <a:avLst/>
        </a:prstGeom>
      </xdr:spPr>
    </xdr:pic>
    <xdr:clientData/>
  </xdr:twoCellAnchor>
  <xdr:twoCellAnchor editAs="oneCell">
    <xdr:from>
      <xdr:col>0</xdr:col>
      <xdr:colOff>135467</xdr:colOff>
      <xdr:row>37</xdr:row>
      <xdr:rowOff>8467</xdr:rowOff>
    </xdr:from>
    <xdr:to>
      <xdr:col>0</xdr:col>
      <xdr:colOff>1186392</xdr:colOff>
      <xdr:row>39</xdr:row>
      <xdr:rowOff>327272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5C10B37-4AAC-1464-2C75-7455534E83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284" r="10332"/>
        <a:stretch>
          <a:fillRect/>
        </a:stretch>
      </xdr:blipFill>
      <xdr:spPr>
        <a:xfrm>
          <a:off x="135467" y="14765867"/>
          <a:ext cx="1117600" cy="1080805"/>
        </a:xfrm>
        <a:prstGeom prst="rect">
          <a:avLst/>
        </a:prstGeom>
      </xdr:spPr>
    </xdr:pic>
    <xdr:clientData/>
  </xdr:twoCellAnchor>
  <xdr:twoCellAnchor editAs="oneCell">
    <xdr:from>
      <xdr:col>0</xdr:col>
      <xdr:colOff>135468</xdr:colOff>
      <xdr:row>40</xdr:row>
      <xdr:rowOff>16933</xdr:rowOff>
    </xdr:from>
    <xdr:to>
      <xdr:col>0</xdr:col>
      <xdr:colOff>1187450</xdr:colOff>
      <xdr:row>42</xdr:row>
      <xdr:rowOff>337258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B621C182-A8FF-6FFE-BE66-1B126A4F0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89" r="9809"/>
        <a:stretch>
          <a:fillRect/>
        </a:stretch>
      </xdr:blipFill>
      <xdr:spPr>
        <a:xfrm>
          <a:off x="135468" y="16399933"/>
          <a:ext cx="1109132" cy="1082325"/>
        </a:xfrm>
        <a:prstGeom prst="rect">
          <a:avLst/>
        </a:prstGeom>
      </xdr:spPr>
    </xdr:pic>
    <xdr:clientData/>
  </xdr:twoCellAnchor>
  <xdr:twoCellAnchor editAs="oneCell">
    <xdr:from>
      <xdr:col>0</xdr:col>
      <xdr:colOff>262467</xdr:colOff>
      <xdr:row>46</xdr:row>
      <xdr:rowOff>16933</xdr:rowOff>
    </xdr:from>
    <xdr:to>
      <xdr:col>0</xdr:col>
      <xdr:colOff>1150539</xdr:colOff>
      <xdr:row>47</xdr:row>
      <xdr:rowOff>406398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73CE8291-F2F7-7D58-30B5-D3E9942603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667" r="15333"/>
        <a:stretch>
          <a:fillRect/>
        </a:stretch>
      </xdr:blipFill>
      <xdr:spPr>
        <a:xfrm>
          <a:off x="262467" y="18762133"/>
          <a:ext cx="888072" cy="863598"/>
        </a:xfrm>
        <a:prstGeom prst="rect">
          <a:avLst/>
        </a:prstGeom>
      </xdr:spPr>
    </xdr:pic>
    <xdr:clientData/>
  </xdr:twoCellAnchor>
  <xdr:twoCellAnchor editAs="oneCell">
    <xdr:from>
      <xdr:col>0</xdr:col>
      <xdr:colOff>279402</xdr:colOff>
      <xdr:row>44</xdr:row>
      <xdr:rowOff>32850</xdr:rowOff>
    </xdr:from>
    <xdr:to>
      <xdr:col>0</xdr:col>
      <xdr:colOff>1126067</xdr:colOff>
      <xdr:row>45</xdr:row>
      <xdr:rowOff>414865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A1D7ACCB-497F-3BEF-5962-70306A15AE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44" r="16024"/>
        <a:stretch>
          <a:fillRect/>
        </a:stretch>
      </xdr:blipFill>
      <xdr:spPr>
        <a:xfrm>
          <a:off x="279402" y="17812850"/>
          <a:ext cx="846665" cy="86461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3</xdr:row>
      <xdr:rowOff>25400</xdr:rowOff>
    </xdr:from>
    <xdr:to>
      <xdr:col>3</xdr:col>
      <xdr:colOff>666750</xdr:colOff>
      <xdr:row>3</xdr:row>
      <xdr:rowOff>1982352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D70FBEE-A174-F4F5-4C3E-22D2842E6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3" y="874713"/>
          <a:ext cx="4714875" cy="19569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962025</xdr:colOff>
      <xdr:row>2</xdr:row>
      <xdr:rowOff>0</xdr:rowOff>
    </xdr:to>
    <xdr:pic>
      <xdr:nvPicPr>
        <xdr:cNvPr id="1407" name="Рисунок 42">
          <a:extLst>
            <a:ext uri="{FF2B5EF4-FFF2-40B4-BE49-F238E27FC236}">
              <a16:creationId xmlns:a16="http://schemas.microsoft.com/office/drawing/2014/main" id="{68DCFB23-3769-4A3B-BCA3-23FCE349C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73" r="22820"/>
        <a:stretch>
          <a:fillRect/>
        </a:stretch>
      </xdr:blipFill>
      <xdr:spPr bwMode="auto">
        <a:xfrm>
          <a:off x="0" y="600075"/>
          <a:ext cx="962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1419225</xdr:colOff>
      <xdr:row>2</xdr:row>
      <xdr:rowOff>0</xdr:rowOff>
    </xdr:from>
    <xdr:to>
      <xdr:col>1</xdr:col>
      <xdr:colOff>1162050</xdr:colOff>
      <xdr:row>2</xdr:row>
      <xdr:rowOff>0</xdr:rowOff>
    </xdr:to>
    <xdr:pic>
      <xdr:nvPicPr>
        <xdr:cNvPr id="1408" name="Рисунок 43">
          <a:extLst>
            <a:ext uri="{FF2B5EF4-FFF2-40B4-BE49-F238E27FC236}">
              <a16:creationId xmlns:a16="http://schemas.microsoft.com/office/drawing/2014/main" id="{07A8A556-2A58-4AC0-AAF0-05C95FE6D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8" r="20779"/>
        <a:stretch>
          <a:fillRect/>
        </a:stretch>
      </xdr:blipFill>
      <xdr:spPr bwMode="auto">
        <a:xfrm>
          <a:off x="1238250" y="600075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1504950</xdr:colOff>
      <xdr:row>2</xdr:row>
      <xdr:rowOff>0</xdr:rowOff>
    </xdr:from>
    <xdr:to>
      <xdr:col>1</xdr:col>
      <xdr:colOff>1114425</xdr:colOff>
      <xdr:row>2</xdr:row>
      <xdr:rowOff>0</xdr:rowOff>
    </xdr:to>
    <xdr:pic>
      <xdr:nvPicPr>
        <xdr:cNvPr id="1409" name="Рисунок 229" descr="9700.jpg">
          <a:extLst>
            <a:ext uri="{FF2B5EF4-FFF2-40B4-BE49-F238E27FC236}">
              <a16:creationId xmlns:a16="http://schemas.microsoft.com/office/drawing/2014/main" id="{FC389483-88CE-4183-9CF1-A02286B16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600075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55562</xdr:rowOff>
    </xdr:to>
    <xdr:sp macro="" textlink="">
      <xdr:nvSpPr>
        <xdr:cNvPr id="1410" name="AutoShape 3" descr="https://cdn2.static1-sima-land.com/items/2149517/0/700-nw.jpg">
          <a:extLst>
            <a:ext uri="{FF2B5EF4-FFF2-40B4-BE49-F238E27FC236}">
              <a16:creationId xmlns:a16="http://schemas.microsoft.com/office/drawing/2014/main" id="{AA7FE91B-C792-4AB9-8264-EB16144696C8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1" name="AutoShape 2947" descr="https://3.allegroimg.com/s1440/03b2bc/a35789a942eabf85d31f49ad4f33">
          <a:extLst>
            <a:ext uri="{FF2B5EF4-FFF2-40B4-BE49-F238E27FC236}">
              <a16:creationId xmlns:a16="http://schemas.microsoft.com/office/drawing/2014/main" id="{1C109574-9400-4257-B4D7-898081877F46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2" name="AutoShape 2948" descr="https://3.allegroimg.com/s1440/03b2bc/a35789a942eabf85d31f49ad4f33">
          <a:extLst>
            <a:ext uri="{FF2B5EF4-FFF2-40B4-BE49-F238E27FC236}">
              <a16:creationId xmlns:a16="http://schemas.microsoft.com/office/drawing/2014/main" id="{B9B99DFF-13C2-4628-B22F-E809D6F91E1F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3" name="AutoShape 2949" descr="https://3.allegroimg.com/s1440/03b2bc/a35789a942eabf85d31f49ad4f33">
          <a:extLst>
            <a:ext uri="{FF2B5EF4-FFF2-40B4-BE49-F238E27FC236}">
              <a16:creationId xmlns:a16="http://schemas.microsoft.com/office/drawing/2014/main" id="{6388D847-AA19-4A5A-8F81-F6577B7763A5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4" name="AutoShape 2950" descr="https://3.allegroimg.com/original/03b2bc/a35789a942eabf85d31f49ad4f33">
          <a:extLst>
            <a:ext uri="{FF2B5EF4-FFF2-40B4-BE49-F238E27FC236}">
              <a16:creationId xmlns:a16="http://schemas.microsoft.com/office/drawing/2014/main" id="{4CEA7BE6-D58D-46B5-8834-3C2B0D3EFF5C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5" name="AutoShape 2951" descr="https://3.allegroimg.com/original/03b2bc/a35789a942eabf85d31f49ad4f33">
          <a:extLst>
            <a:ext uri="{FF2B5EF4-FFF2-40B4-BE49-F238E27FC236}">
              <a16:creationId xmlns:a16="http://schemas.microsoft.com/office/drawing/2014/main" id="{DF06DA46-F27B-49CF-A961-67353EF4D48C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6" name="AutoShape 2953" descr="https://3.allegroimg.com/original/03b2bc/a35789a942eabf85d31f49ad4f33">
          <a:extLst>
            <a:ext uri="{FF2B5EF4-FFF2-40B4-BE49-F238E27FC236}">
              <a16:creationId xmlns:a16="http://schemas.microsoft.com/office/drawing/2014/main" id="{38B114A6-9079-4632-A6F0-D533AD92EF1D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7" name="AutoShape 2954" descr="https://3.allegroimg.com/original/03b2bc/a35789a942eabf85d31f49ad4f33">
          <a:extLst>
            <a:ext uri="{FF2B5EF4-FFF2-40B4-BE49-F238E27FC236}">
              <a16:creationId xmlns:a16="http://schemas.microsoft.com/office/drawing/2014/main" id="{0E10A586-5B66-400D-88A8-609F54A07F86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8" name="AutoShape 2956" descr="https://f.allegroimg.com/original/0344e0/838d711d498e8a7359d45b83fdcf">
          <a:extLst>
            <a:ext uri="{FF2B5EF4-FFF2-40B4-BE49-F238E27FC236}">
              <a16:creationId xmlns:a16="http://schemas.microsoft.com/office/drawing/2014/main" id="{13D9DC88-9DD2-478C-9630-4F312CDA2D9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9" name="AutoShape 2958" descr="https://3.allegroimg.com/original/03b2bc/a35789a942eabf85d31f49ad4f33">
          <a:extLst>
            <a:ext uri="{FF2B5EF4-FFF2-40B4-BE49-F238E27FC236}">
              <a16:creationId xmlns:a16="http://schemas.microsoft.com/office/drawing/2014/main" id="{6C809C93-E17B-42AB-90FC-F0BC660AE93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0" name="AutoShape 2959" descr="https://3.allegroimg.com/original/03b2bc/a35789a942eabf85d31f49ad4f33">
          <a:extLst>
            <a:ext uri="{FF2B5EF4-FFF2-40B4-BE49-F238E27FC236}">
              <a16:creationId xmlns:a16="http://schemas.microsoft.com/office/drawing/2014/main" id="{21CB4329-11FF-4260-A071-7DE766C126B8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55562</xdr:rowOff>
    </xdr:to>
    <xdr:sp macro="" textlink="">
      <xdr:nvSpPr>
        <xdr:cNvPr id="1421" name="AutoShape 1027" descr="https://interkniga.net/app/files/2019/09/41136-2.jpg">
          <a:extLst>
            <a:ext uri="{FF2B5EF4-FFF2-40B4-BE49-F238E27FC236}">
              <a16:creationId xmlns:a16="http://schemas.microsoft.com/office/drawing/2014/main" id="{68AEEED4-867D-4824-93EB-4BF4B9BE789E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2" name="AutoShape 5" descr="[Ramka]   1244 &lt;/br&gt;">
          <a:extLst>
            <a:ext uri="{FF2B5EF4-FFF2-40B4-BE49-F238E27FC236}">
              <a16:creationId xmlns:a16="http://schemas.microsoft.com/office/drawing/2014/main" id="{D02B0D6E-3328-4674-8105-F2D9AE10C272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3" name="AutoShape 5" descr="Фоторамка GEDEON B104E 10x15 (70484)">
          <a:extLst>
            <a:ext uri="{FF2B5EF4-FFF2-40B4-BE49-F238E27FC236}">
              <a16:creationId xmlns:a16="http://schemas.microsoft.com/office/drawing/2014/main" id="{A7997C98-9493-4A2C-AC19-383D770F9729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4" name="AutoShape 6" descr="Фоторамка GEDEON B104E 10x15 (70484)">
          <a:extLst>
            <a:ext uri="{FF2B5EF4-FFF2-40B4-BE49-F238E27FC236}">
              <a16:creationId xmlns:a16="http://schemas.microsoft.com/office/drawing/2014/main" id="{879CD890-53E9-4572-8C94-88513F193EBD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5" name="AutoShape 7" descr="Фоторамка GEDEON B104E 10x15 (70484)">
          <a:extLst>
            <a:ext uri="{FF2B5EF4-FFF2-40B4-BE49-F238E27FC236}">
              <a16:creationId xmlns:a16="http://schemas.microsoft.com/office/drawing/2014/main" id="{E487BED7-21F1-48BF-B7B0-9F08FBBF2360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6" name="AutoShape 5" descr="Фоторамка GEDEON B104E 10x15 (70484)">
          <a:extLst>
            <a:ext uri="{FF2B5EF4-FFF2-40B4-BE49-F238E27FC236}">
              <a16:creationId xmlns:a16="http://schemas.microsoft.com/office/drawing/2014/main" id="{6F248C10-01EC-45F4-90D9-B2B20DE54DB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7" name="AutoShape 6" descr="Фоторамка GEDEON B104E 10x15 (70484)">
          <a:extLst>
            <a:ext uri="{FF2B5EF4-FFF2-40B4-BE49-F238E27FC236}">
              <a16:creationId xmlns:a16="http://schemas.microsoft.com/office/drawing/2014/main" id="{3BD1DFEE-7432-4D22-B53E-A6E07DE49965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8" name="AutoShape 7" descr="Фоторамка GEDEON B104E 10x15 (70484)">
          <a:extLst>
            <a:ext uri="{FF2B5EF4-FFF2-40B4-BE49-F238E27FC236}">
              <a16:creationId xmlns:a16="http://schemas.microsoft.com/office/drawing/2014/main" id="{3DB7BA16-877B-4FA7-94C6-3DC511A30C68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55562</xdr:rowOff>
    </xdr:to>
    <xdr:sp macro="" textlink="">
      <xdr:nvSpPr>
        <xdr:cNvPr id="1429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D2115542-1EAB-4D73-BE49-DEFDAA5B03D1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55562</xdr:rowOff>
    </xdr:to>
    <xdr:sp macro="" textlink="">
      <xdr:nvSpPr>
        <xdr:cNvPr id="1430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092F9190-89C0-4033-B7E4-734E62F93FA9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55562</xdr:rowOff>
    </xdr:to>
    <xdr:sp macro="" textlink="">
      <xdr:nvSpPr>
        <xdr:cNvPr id="1431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3BE15DBB-508C-42C8-9EBB-D1EC3C63518C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55562</xdr:rowOff>
    </xdr:to>
    <xdr:sp macro="" textlink="">
      <xdr:nvSpPr>
        <xdr:cNvPr id="1432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02EBEFCA-CD7F-442F-86B3-C20E1DBC9541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55562</xdr:rowOff>
    </xdr:to>
    <xdr:sp macro="" textlink="">
      <xdr:nvSpPr>
        <xdr:cNvPr id="1433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E9D2426B-5C5F-4377-B636-8DA5A3C5A147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55562</xdr:rowOff>
    </xdr:to>
    <xdr:sp macro="" textlink="">
      <xdr:nvSpPr>
        <xdr:cNvPr id="1434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932B15F2-569E-43BA-A744-20AC9ED6B0A6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304800</xdr:colOff>
      <xdr:row>125</xdr:row>
      <xdr:rowOff>76200</xdr:rowOff>
    </xdr:to>
    <xdr:sp macro="" textlink="">
      <xdr:nvSpPr>
        <xdr:cNvPr id="1435" name="AutoShape 1027" descr="Traditional album sewn DBCL30MIRACLE &lt;/br&gt;size of sheets: 29x32 &lt;/br&gt; Number of pages: 60 &lt;/br&gt; Sheets color: kremowy">
          <a:extLst>
            <a:ext uri="{FF2B5EF4-FFF2-40B4-BE49-F238E27FC236}">
              <a16:creationId xmlns:a16="http://schemas.microsoft.com/office/drawing/2014/main" id="{DEE797E1-E3B2-4C54-BCD7-713DD799A905}"/>
            </a:ext>
          </a:extLst>
        </xdr:cNvPr>
        <xdr:cNvSpPr>
          <a:spLocks noChangeAspect="1" noChangeArrowheads="1"/>
        </xdr:cNvSpPr>
      </xdr:nvSpPr>
      <xdr:spPr bwMode="auto">
        <a:xfrm>
          <a:off x="0" y="1022699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57150</xdr:rowOff>
    </xdr:to>
    <xdr:sp macro="" textlink="">
      <xdr:nvSpPr>
        <xdr:cNvPr id="1436" name="AutoShape 3397" descr="Pocket album bonded DPH46200MODERNCAMERA-1&lt;/br&gt; photos size: 10x15 &lt;/br&gt; Number of photos:  200&lt;/br&gt; Number of images per page: 2">
          <a:extLst>
            <a:ext uri="{FF2B5EF4-FFF2-40B4-BE49-F238E27FC236}">
              <a16:creationId xmlns:a16="http://schemas.microsoft.com/office/drawing/2014/main" id="{A02C0B86-E41D-4EC9-B3BB-7BA01093BB30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33</xdr:row>
      <xdr:rowOff>57150</xdr:rowOff>
    </xdr:to>
    <xdr:sp macro="" textlink="">
      <xdr:nvSpPr>
        <xdr:cNvPr id="1437" name="AutoShape 2418" descr="А 1.1.8 ― на 2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7EAAE98F-3D5E-48E2-95E6-AA27DFB594AC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48</xdr:row>
      <xdr:rowOff>303212</xdr:rowOff>
    </xdr:to>
    <xdr:sp macro="" textlink="">
      <xdr:nvSpPr>
        <xdr:cNvPr id="1438" name="AutoShape 3841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8A9B300F-8960-4879-90F8-F1E7A935E19F}"/>
            </a:ext>
          </a:extLst>
        </xdr:cNvPr>
        <xdr:cNvSpPr>
          <a:spLocks noChangeAspect="1" noChangeArrowheads="1"/>
        </xdr:cNvSpPr>
      </xdr:nvSpPr>
      <xdr:spPr bwMode="auto">
        <a:xfrm>
          <a:off x="0" y="42633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304800</xdr:colOff>
      <xdr:row>48</xdr:row>
      <xdr:rowOff>303212</xdr:rowOff>
    </xdr:to>
    <xdr:sp macro="" textlink="">
      <xdr:nvSpPr>
        <xdr:cNvPr id="1439" name="AutoShape 3842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683473D2-5C6D-450F-A73C-FFACCA19A2BC}"/>
            </a:ext>
          </a:extLst>
        </xdr:cNvPr>
        <xdr:cNvSpPr>
          <a:spLocks noChangeAspect="1" noChangeArrowheads="1"/>
        </xdr:cNvSpPr>
      </xdr:nvSpPr>
      <xdr:spPr bwMode="auto">
        <a:xfrm>
          <a:off x="0" y="42633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40" name="AutoShape 1025" descr="Фоторамка МИРАМ 20х30 641862-8 (12) ">
          <a:extLst>
            <a:ext uri="{FF2B5EF4-FFF2-40B4-BE49-F238E27FC236}">
              <a16:creationId xmlns:a16="http://schemas.microsoft.com/office/drawing/2014/main" id="{33264740-F5E6-4BB7-9970-0FC2151CFCBB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41" name="AutoShape 1026" descr="Фоторамка МИРАМ 20х30 641862-8 (12) ">
          <a:extLst>
            <a:ext uri="{FF2B5EF4-FFF2-40B4-BE49-F238E27FC236}">
              <a16:creationId xmlns:a16="http://schemas.microsoft.com/office/drawing/2014/main" id="{DA0EEFAC-358E-4F4E-BECD-098D9666B04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304800</xdr:colOff>
      <xdr:row>3</xdr:row>
      <xdr:rowOff>0</xdr:rowOff>
    </xdr:to>
    <xdr:sp macro="" textlink="">
      <xdr:nvSpPr>
        <xdr:cNvPr id="1442" name="AutoShape 1031" descr="https://www.s3.ru/thumb/catalog_big/upload/ci/3b3/3b3983a639dc192a2f1616e15cf0c315.jpeg">
          <a:extLst>
            <a:ext uri="{FF2B5EF4-FFF2-40B4-BE49-F238E27FC236}">
              <a16:creationId xmlns:a16="http://schemas.microsoft.com/office/drawing/2014/main" id="{4011E5EB-15BB-449C-8FCB-B462D801EDE9}"/>
            </a:ext>
          </a:extLst>
        </xdr:cNvPr>
        <xdr:cNvSpPr>
          <a:spLocks noChangeAspect="1" noChangeArrowheads="1"/>
        </xdr:cNvSpPr>
      </xdr:nvSpPr>
      <xdr:spPr bwMode="auto">
        <a:xfrm>
          <a:off x="7972425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55562</xdr:rowOff>
    </xdr:to>
    <xdr:sp macro="" textlink="">
      <xdr:nvSpPr>
        <xdr:cNvPr id="1443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F814E590-026B-41D0-9E7F-E34082682E78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55562</xdr:rowOff>
    </xdr:to>
    <xdr:sp macro="" textlink="">
      <xdr:nvSpPr>
        <xdr:cNvPr id="1444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A17727DC-8141-4BD1-A92D-F9AB07136871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55562</xdr:rowOff>
    </xdr:to>
    <xdr:sp macro="" textlink="">
      <xdr:nvSpPr>
        <xdr:cNvPr id="1445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37C9D71F-425B-4438-A85A-C256CE37D503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14</xdr:row>
      <xdr:rowOff>304800</xdr:rowOff>
    </xdr:to>
    <xdr:sp macro="" textlink="">
      <xdr:nvSpPr>
        <xdr:cNvPr id="1446" name="AutoShape 1024" descr="Альбом-карман с клееным креплением MM46100HEART &lt;br/&gt;Размер фото: &lt;br/&gt;Количество фото: 100 &lt;br/&gt;Количество фото на странице: 1">
          <a:extLst>
            <a:ext uri="{FF2B5EF4-FFF2-40B4-BE49-F238E27FC236}">
              <a16:creationId xmlns:a16="http://schemas.microsoft.com/office/drawing/2014/main" id="{2F1E5CA0-1166-45EA-895A-FE8E8A500E55}"/>
            </a:ext>
          </a:extLst>
        </xdr:cNvPr>
        <xdr:cNvSpPr>
          <a:spLocks noChangeAspect="1" noChangeArrowheads="1"/>
        </xdr:cNvSpPr>
      </xdr:nvSpPr>
      <xdr:spPr bwMode="auto">
        <a:xfrm>
          <a:off x="0" y="1127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14</xdr:row>
      <xdr:rowOff>304800</xdr:rowOff>
    </xdr:to>
    <xdr:sp macro="" textlink="">
      <xdr:nvSpPr>
        <xdr:cNvPr id="1447" name="AutoShape 1027" descr="https://www.b2b.gedeonpolska.com/zasoby/import/m/mm46100heart.jpg">
          <a:extLst>
            <a:ext uri="{FF2B5EF4-FFF2-40B4-BE49-F238E27FC236}">
              <a16:creationId xmlns:a16="http://schemas.microsoft.com/office/drawing/2014/main" id="{9E66BA8A-7D2B-45AB-BAF7-88B431BFF8AE}"/>
            </a:ext>
          </a:extLst>
        </xdr:cNvPr>
        <xdr:cNvSpPr>
          <a:spLocks noChangeAspect="1" noChangeArrowheads="1"/>
        </xdr:cNvSpPr>
      </xdr:nvSpPr>
      <xdr:spPr bwMode="auto">
        <a:xfrm>
          <a:off x="0" y="1127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113</xdr:row>
      <xdr:rowOff>66675</xdr:rowOff>
    </xdr:from>
    <xdr:to>
      <xdr:col>0</xdr:col>
      <xdr:colOff>1104900</xdr:colOff>
      <xdr:row>113</xdr:row>
      <xdr:rowOff>876300</xdr:rowOff>
    </xdr:to>
    <xdr:pic>
      <xdr:nvPicPr>
        <xdr:cNvPr id="1449" name="Рисунок 43">
          <a:extLst>
            <a:ext uri="{FF2B5EF4-FFF2-40B4-BE49-F238E27FC236}">
              <a16:creationId xmlns:a16="http://schemas.microsoft.com/office/drawing/2014/main" id="{1D64A5D5-2405-4F16-998D-4249F0E3D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61" b="9177"/>
        <a:stretch>
          <a:fillRect/>
        </a:stretch>
      </xdr:blipFill>
      <xdr:spPr bwMode="auto">
        <a:xfrm>
          <a:off x="95250" y="96412050"/>
          <a:ext cx="10096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111125</xdr:colOff>
      <xdr:row>45</xdr:row>
      <xdr:rowOff>50800</xdr:rowOff>
    </xdr:from>
    <xdr:to>
      <xdr:col>0</xdr:col>
      <xdr:colOff>1225550</xdr:colOff>
      <xdr:row>45</xdr:row>
      <xdr:rowOff>927100</xdr:rowOff>
    </xdr:to>
    <xdr:pic>
      <xdr:nvPicPr>
        <xdr:cNvPr id="1450" name="Рисунок 44">
          <a:extLst>
            <a:ext uri="{FF2B5EF4-FFF2-40B4-BE49-F238E27FC236}">
              <a16:creationId xmlns:a16="http://schemas.microsoft.com/office/drawing/2014/main" id="{1265C7E9-4E51-41FD-8A1F-EE4C48A5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42697400"/>
          <a:ext cx="11906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46</xdr:row>
      <xdr:rowOff>190500</xdr:rowOff>
    </xdr:from>
    <xdr:to>
      <xdr:col>0</xdr:col>
      <xdr:colOff>1225550</xdr:colOff>
      <xdr:row>46</xdr:row>
      <xdr:rowOff>733425</xdr:rowOff>
    </xdr:to>
    <xdr:pic>
      <xdr:nvPicPr>
        <xdr:cNvPr id="1451" name="Рисунок 45">
          <a:extLst>
            <a:ext uri="{FF2B5EF4-FFF2-40B4-BE49-F238E27FC236}">
              <a16:creationId xmlns:a16="http://schemas.microsoft.com/office/drawing/2014/main" id="{47F4B704-3AF9-4F31-8B62-AE35C5C0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43789600"/>
          <a:ext cx="11525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67</xdr:row>
      <xdr:rowOff>47625</xdr:rowOff>
    </xdr:from>
    <xdr:to>
      <xdr:col>0</xdr:col>
      <xdr:colOff>1095375</xdr:colOff>
      <xdr:row>67</xdr:row>
      <xdr:rowOff>895350</xdr:rowOff>
    </xdr:to>
    <xdr:pic>
      <xdr:nvPicPr>
        <xdr:cNvPr id="1452" name="Рисунок 46">
          <a:extLst>
            <a:ext uri="{FF2B5EF4-FFF2-40B4-BE49-F238E27FC236}">
              <a16:creationId xmlns:a16="http://schemas.microsoft.com/office/drawing/2014/main" id="{3989F8E8-42F5-4B2A-8DD0-373840B4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79"/>
        <a:stretch>
          <a:fillRect/>
        </a:stretch>
      </xdr:blipFill>
      <xdr:spPr bwMode="auto">
        <a:xfrm>
          <a:off x="295275" y="54130575"/>
          <a:ext cx="8001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287338</xdr:colOff>
      <xdr:row>68</xdr:row>
      <xdr:rowOff>57151</xdr:rowOff>
    </xdr:from>
    <xdr:to>
      <xdr:col>0</xdr:col>
      <xdr:colOff>1095375</xdr:colOff>
      <xdr:row>68</xdr:row>
      <xdr:rowOff>892579</xdr:rowOff>
    </xdr:to>
    <xdr:pic>
      <xdr:nvPicPr>
        <xdr:cNvPr id="1454" name="Рисунок 48">
          <a:extLst>
            <a:ext uri="{FF2B5EF4-FFF2-40B4-BE49-F238E27FC236}">
              <a16:creationId xmlns:a16="http://schemas.microsoft.com/office/drawing/2014/main" id="{058222B6-31DA-4435-8B7D-41EA025C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776" t="50423"/>
        <a:stretch>
          <a:fillRect/>
        </a:stretch>
      </xdr:blipFill>
      <xdr:spPr bwMode="auto">
        <a:xfrm>
          <a:off x="287338" y="55064026"/>
          <a:ext cx="808037" cy="835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292100</xdr:colOff>
      <xdr:row>69</xdr:row>
      <xdr:rowOff>22225</xdr:rowOff>
    </xdr:from>
    <xdr:to>
      <xdr:col>0</xdr:col>
      <xdr:colOff>1168400</xdr:colOff>
      <xdr:row>69</xdr:row>
      <xdr:rowOff>927100</xdr:rowOff>
    </xdr:to>
    <xdr:pic>
      <xdr:nvPicPr>
        <xdr:cNvPr id="1455" name="Рисунок 49">
          <a:extLst>
            <a:ext uri="{FF2B5EF4-FFF2-40B4-BE49-F238E27FC236}">
              <a16:creationId xmlns:a16="http://schemas.microsoft.com/office/drawing/2014/main" id="{6708CD88-63B4-4A01-9954-222F6398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62112525"/>
          <a:ext cx="8763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434975</xdr:colOff>
      <xdr:row>70</xdr:row>
      <xdr:rowOff>31750</xdr:rowOff>
    </xdr:from>
    <xdr:to>
      <xdr:col>0</xdr:col>
      <xdr:colOff>1073150</xdr:colOff>
      <xdr:row>70</xdr:row>
      <xdr:rowOff>917575</xdr:rowOff>
    </xdr:to>
    <xdr:pic>
      <xdr:nvPicPr>
        <xdr:cNvPr id="1456" name="Рисунок 50">
          <a:extLst>
            <a:ext uri="{FF2B5EF4-FFF2-40B4-BE49-F238E27FC236}">
              <a16:creationId xmlns:a16="http://schemas.microsoft.com/office/drawing/2014/main" id="{1D725046-9F9A-492A-86F5-E3AD576A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975" y="63074550"/>
          <a:ext cx="6381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71</xdr:row>
      <xdr:rowOff>31750</xdr:rowOff>
    </xdr:from>
    <xdr:to>
      <xdr:col>0</xdr:col>
      <xdr:colOff>1123950</xdr:colOff>
      <xdr:row>71</xdr:row>
      <xdr:rowOff>908050</xdr:rowOff>
    </xdr:to>
    <xdr:pic>
      <xdr:nvPicPr>
        <xdr:cNvPr id="1457" name="Рисунок 51">
          <a:extLst>
            <a:ext uri="{FF2B5EF4-FFF2-40B4-BE49-F238E27FC236}">
              <a16:creationId xmlns:a16="http://schemas.microsoft.com/office/drawing/2014/main" id="{61F52DCC-C1DD-40AC-8D13-A396C4B6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4027050"/>
          <a:ext cx="8096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396875</xdr:colOff>
      <xdr:row>72</xdr:row>
      <xdr:rowOff>60325</xdr:rowOff>
    </xdr:from>
    <xdr:to>
      <xdr:col>0</xdr:col>
      <xdr:colOff>1054100</xdr:colOff>
      <xdr:row>72</xdr:row>
      <xdr:rowOff>898525</xdr:rowOff>
    </xdr:to>
    <xdr:pic>
      <xdr:nvPicPr>
        <xdr:cNvPr id="1458" name="Рисунок 52">
          <a:extLst>
            <a:ext uri="{FF2B5EF4-FFF2-40B4-BE49-F238E27FC236}">
              <a16:creationId xmlns:a16="http://schemas.microsoft.com/office/drawing/2014/main" id="{103C022D-E798-476D-8C09-E338535B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5" y="65008125"/>
          <a:ext cx="6572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74</xdr:row>
      <xdr:rowOff>47625</xdr:rowOff>
    </xdr:from>
    <xdr:to>
      <xdr:col>0</xdr:col>
      <xdr:colOff>1009650</xdr:colOff>
      <xdr:row>74</xdr:row>
      <xdr:rowOff>904875</xdr:rowOff>
    </xdr:to>
    <xdr:pic>
      <xdr:nvPicPr>
        <xdr:cNvPr id="1460" name="Рисунок 54">
          <a:extLst>
            <a:ext uri="{FF2B5EF4-FFF2-40B4-BE49-F238E27FC236}">
              <a16:creationId xmlns:a16="http://schemas.microsoft.com/office/drawing/2014/main" id="{FCFCD5BD-1773-4F41-82D7-66B06632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1007625"/>
          <a:ext cx="666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86</xdr:row>
      <xdr:rowOff>123825</xdr:rowOff>
    </xdr:from>
    <xdr:to>
      <xdr:col>0</xdr:col>
      <xdr:colOff>1171575</xdr:colOff>
      <xdr:row>86</xdr:row>
      <xdr:rowOff>847725</xdr:rowOff>
    </xdr:to>
    <xdr:pic>
      <xdr:nvPicPr>
        <xdr:cNvPr id="1461" name="Рисунок 55">
          <a:extLst>
            <a:ext uri="{FF2B5EF4-FFF2-40B4-BE49-F238E27FC236}">
              <a16:creationId xmlns:a16="http://schemas.microsoft.com/office/drawing/2014/main" id="{5AA173CA-867A-41CA-89FB-1DB7DBD8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2075675"/>
          <a:ext cx="10572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91</xdr:row>
      <xdr:rowOff>180975</xdr:rowOff>
    </xdr:from>
    <xdr:to>
      <xdr:col>2</xdr:col>
      <xdr:colOff>933450</xdr:colOff>
      <xdr:row>91</xdr:row>
      <xdr:rowOff>819150</xdr:rowOff>
    </xdr:to>
    <xdr:pic>
      <xdr:nvPicPr>
        <xdr:cNvPr id="1462" name="Рисунок 56">
          <a:extLst>
            <a:ext uri="{FF2B5EF4-FFF2-40B4-BE49-F238E27FC236}">
              <a16:creationId xmlns:a16="http://schemas.microsoft.com/office/drawing/2014/main" id="{A95507A1-FCEB-426B-BB79-1826A8B7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730853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73025</xdr:colOff>
      <xdr:row>93</xdr:row>
      <xdr:rowOff>155575</xdr:rowOff>
    </xdr:from>
    <xdr:to>
      <xdr:col>0</xdr:col>
      <xdr:colOff>1177925</xdr:colOff>
      <xdr:row>93</xdr:row>
      <xdr:rowOff>869950</xdr:rowOff>
    </xdr:to>
    <xdr:pic>
      <xdr:nvPicPr>
        <xdr:cNvPr id="1468" name="Рисунок 62">
          <a:extLst>
            <a:ext uri="{FF2B5EF4-FFF2-40B4-BE49-F238E27FC236}">
              <a16:creationId xmlns:a16="http://schemas.microsoft.com/office/drawing/2014/main" id="{91C2D014-036B-4AB4-8672-FC08DBCA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25" y="78330425"/>
          <a:ext cx="11049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108</xdr:row>
      <xdr:rowOff>76200</xdr:rowOff>
    </xdr:from>
    <xdr:to>
      <xdr:col>0</xdr:col>
      <xdr:colOff>971550</xdr:colOff>
      <xdr:row>108</xdr:row>
      <xdr:rowOff>876300</xdr:rowOff>
    </xdr:to>
    <xdr:pic>
      <xdr:nvPicPr>
        <xdr:cNvPr id="1469" name="Рисунок 63">
          <a:extLst>
            <a:ext uri="{FF2B5EF4-FFF2-40B4-BE49-F238E27FC236}">
              <a16:creationId xmlns:a16="http://schemas.microsoft.com/office/drawing/2014/main" id="{06FACF45-1527-41DD-A8B7-389E19EF9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1659075"/>
          <a:ext cx="647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109</xdr:row>
      <xdr:rowOff>114300</xdr:rowOff>
    </xdr:from>
    <xdr:to>
      <xdr:col>0</xdr:col>
      <xdr:colOff>1209675</xdr:colOff>
      <xdr:row>109</xdr:row>
      <xdr:rowOff>885825</xdr:rowOff>
    </xdr:to>
    <xdr:pic>
      <xdr:nvPicPr>
        <xdr:cNvPr id="1470" name="Рисунок 64">
          <a:extLst>
            <a:ext uri="{FF2B5EF4-FFF2-40B4-BE49-F238E27FC236}">
              <a16:creationId xmlns:a16="http://schemas.microsoft.com/office/drawing/2014/main" id="{D863C3D3-280F-436D-B051-42D606B8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2649675"/>
          <a:ext cx="1143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97</xdr:row>
      <xdr:rowOff>85725</xdr:rowOff>
    </xdr:from>
    <xdr:to>
      <xdr:col>0</xdr:col>
      <xdr:colOff>1171575</xdr:colOff>
      <xdr:row>97</xdr:row>
      <xdr:rowOff>847725</xdr:rowOff>
    </xdr:to>
    <xdr:pic>
      <xdr:nvPicPr>
        <xdr:cNvPr id="1471" name="Рисунок 7">
          <a:extLst>
            <a:ext uri="{FF2B5EF4-FFF2-40B4-BE49-F238E27FC236}">
              <a16:creationId xmlns:a16="http://schemas.microsoft.com/office/drawing/2014/main" id="{C4310BBE-7823-4EF2-AF71-168A88C29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862" b="18822"/>
        <a:stretch>
          <a:fillRect/>
        </a:stretch>
      </xdr:blipFill>
      <xdr:spPr bwMode="auto">
        <a:xfrm>
          <a:off x="19050" y="81191100"/>
          <a:ext cx="11525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360362</xdr:colOff>
      <xdr:row>34</xdr:row>
      <xdr:rowOff>57150</xdr:rowOff>
    </xdr:from>
    <xdr:to>
      <xdr:col>0</xdr:col>
      <xdr:colOff>969962</xdr:colOff>
      <xdr:row>34</xdr:row>
      <xdr:rowOff>904875</xdr:rowOff>
    </xdr:to>
    <xdr:pic>
      <xdr:nvPicPr>
        <xdr:cNvPr id="1472" name="Рисунок 66">
          <a:extLst>
            <a:ext uri="{FF2B5EF4-FFF2-40B4-BE49-F238E27FC236}">
              <a16:creationId xmlns:a16="http://schemas.microsoft.com/office/drawing/2014/main" id="{05C275B8-E59D-43ED-AD71-13B7E934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362" y="38935025"/>
          <a:ext cx="6096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158750</xdr:colOff>
      <xdr:row>42</xdr:row>
      <xdr:rowOff>53975</xdr:rowOff>
    </xdr:from>
    <xdr:to>
      <xdr:col>0</xdr:col>
      <xdr:colOff>1225550</xdr:colOff>
      <xdr:row>42</xdr:row>
      <xdr:rowOff>882650</xdr:rowOff>
    </xdr:to>
    <xdr:pic>
      <xdr:nvPicPr>
        <xdr:cNvPr id="1473" name="Рисунок 67">
          <a:extLst>
            <a:ext uri="{FF2B5EF4-FFF2-40B4-BE49-F238E27FC236}">
              <a16:creationId xmlns:a16="http://schemas.microsoft.com/office/drawing/2014/main" id="{30BC8D3B-5237-429E-89D1-C3E497FF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39843075"/>
          <a:ext cx="1152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43</xdr:row>
      <xdr:rowOff>85725</xdr:rowOff>
    </xdr:from>
    <xdr:to>
      <xdr:col>0</xdr:col>
      <xdr:colOff>1228725</xdr:colOff>
      <xdr:row>43</xdr:row>
      <xdr:rowOff>895350</xdr:rowOff>
    </xdr:to>
    <xdr:pic>
      <xdr:nvPicPr>
        <xdr:cNvPr id="1474" name="Рисунок 68">
          <a:extLst>
            <a:ext uri="{FF2B5EF4-FFF2-40B4-BE49-F238E27FC236}">
              <a16:creationId xmlns:a16="http://schemas.microsoft.com/office/drawing/2014/main" id="{1233D5B8-67DE-44D6-B959-357B05B3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0827325"/>
          <a:ext cx="11049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92075</xdr:colOff>
      <xdr:row>44</xdr:row>
      <xdr:rowOff>130175</xdr:rowOff>
    </xdr:from>
    <xdr:to>
      <xdr:col>0</xdr:col>
      <xdr:colOff>1225550</xdr:colOff>
      <xdr:row>44</xdr:row>
      <xdr:rowOff>692150</xdr:rowOff>
    </xdr:to>
    <xdr:pic>
      <xdr:nvPicPr>
        <xdr:cNvPr id="1475" name="Рисунок 69">
          <a:extLst>
            <a:ext uri="{FF2B5EF4-FFF2-40B4-BE49-F238E27FC236}">
              <a16:creationId xmlns:a16="http://schemas.microsoft.com/office/drawing/2014/main" id="{412823E6-62B9-40A3-9009-42B201A3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" y="41824275"/>
          <a:ext cx="11906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31750</xdr:colOff>
      <xdr:row>58</xdr:row>
      <xdr:rowOff>104774</xdr:rowOff>
    </xdr:from>
    <xdr:to>
      <xdr:col>0</xdr:col>
      <xdr:colOff>1214008</xdr:colOff>
      <xdr:row>58</xdr:row>
      <xdr:rowOff>825499</xdr:rowOff>
    </xdr:to>
    <xdr:pic>
      <xdr:nvPicPr>
        <xdr:cNvPr id="1476" name="Рисунок 70">
          <a:extLst>
            <a:ext uri="{FF2B5EF4-FFF2-40B4-BE49-F238E27FC236}">
              <a16:creationId xmlns:a16="http://schemas.microsoft.com/office/drawing/2014/main" id="{C45B306D-64EC-4383-81A1-618D0D54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47069374"/>
          <a:ext cx="1182258" cy="72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65</xdr:row>
      <xdr:rowOff>38100</xdr:rowOff>
    </xdr:from>
    <xdr:to>
      <xdr:col>0</xdr:col>
      <xdr:colOff>1133475</xdr:colOff>
      <xdr:row>65</xdr:row>
      <xdr:rowOff>942975</xdr:rowOff>
    </xdr:to>
    <xdr:pic>
      <xdr:nvPicPr>
        <xdr:cNvPr id="1477" name="Рисунок 71">
          <a:extLst>
            <a:ext uri="{FF2B5EF4-FFF2-40B4-BE49-F238E27FC236}">
              <a16:creationId xmlns:a16="http://schemas.microsoft.com/office/drawing/2014/main" id="{62DFCFA6-684D-4C8D-ABE0-996EC8DB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2216050"/>
          <a:ext cx="8953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66</xdr:row>
      <xdr:rowOff>47625</xdr:rowOff>
    </xdr:from>
    <xdr:to>
      <xdr:col>0</xdr:col>
      <xdr:colOff>1066800</xdr:colOff>
      <xdr:row>66</xdr:row>
      <xdr:rowOff>923925</xdr:rowOff>
    </xdr:to>
    <xdr:pic>
      <xdr:nvPicPr>
        <xdr:cNvPr id="1478" name="Рисунок 72">
          <a:extLst>
            <a:ext uri="{FF2B5EF4-FFF2-40B4-BE49-F238E27FC236}">
              <a16:creationId xmlns:a16="http://schemas.microsoft.com/office/drawing/2014/main" id="{D69D5999-2FBB-40C8-BBA7-603E411E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8" t="8723" r="6963" b="4141"/>
        <a:stretch>
          <a:fillRect/>
        </a:stretch>
      </xdr:blipFill>
      <xdr:spPr bwMode="auto">
        <a:xfrm>
          <a:off x="285750" y="53178075"/>
          <a:ext cx="7810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83</xdr:row>
      <xdr:rowOff>66675</xdr:rowOff>
    </xdr:from>
    <xdr:to>
      <xdr:col>0</xdr:col>
      <xdr:colOff>1000125</xdr:colOff>
      <xdr:row>83</xdr:row>
      <xdr:rowOff>923925</xdr:rowOff>
    </xdr:to>
    <xdr:pic>
      <xdr:nvPicPr>
        <xdr:cNvPr id="1479" name="Рисунок 73">
          <a:extLst>
            <a:ext uri="{FF2B5EF4-FFF2-40B4-BE49-F238E27FC236}">
              <a16:creationId xmlns:a16="http://schemas.microsoft.com/office/drawing/2014/main" id="{4B127FB5-4A15-4D73-A4FD-4F157919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65"/>
        <a:stretch>
          <a:fillRect/>
        </a:stretch>
      </xdr:blipFill>
      <xdr:spPr bwMode="auto">
        <a:xfrm>
          <a:off x="342900" y="68903850"/>
          <a:ext cx="657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91</xdr:row>
      <xdr:rowOff>57150</xdr:rowOff>
    </xdr:from>
    <xdr:to>
      <xdr:col>0</xdr:col>
      <xdr:colOff>1028700</xdr:colOff>
      <xdr:row>91</xdr:row>
      <xdr:rowOff>904875</xdr:rowOff>
    </xdr:to>
    <xdr:pic>
      <xdr:nvPicPr>
        <xdr:cNvPr id="1480" name="Рисунок 74">
          <a:extLst>
            <a:ext uri="{FF2B5EF4-FFF2-40B4-BE49-F238E27FC236}">
              <a16:creationId xmlns:a16="http://schemas.microsoft.com/office/drawing/2014/main" id="{3E2ABBC0-1D18-4524-B98A-C637E926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2961500"/>
          <a:ext cx="7715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123</xdr:row>
      <xdr:rowOff>57150</xdr:rowOff>
    </xdr:from>
    <xdr:to>
      <xdr:col>0</xdr:col>
      <xdr:colOff>1028700</xdr:colOff>
      <xdr:row>123</xdr:row>
      <xdr:rowOff>904875</xdr:rowOff>
    </xdr:to>
    <xdr:pic>
      <xdr:nvPicPr>
        <xdr:cNvPr id="1482" name="Рисунок 76">
          <a:extLst>
            <a:ext uri="{FF2B5EF4-FFF2-40B4-BE49-F238E27FC236}">
              <a16:creationId xmlns:a16="http://schemas.microsoft.com/office/drawing/2014/main" id="{67ED0301-5115-4BB4-892B-7F298ABF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01374575"/>
          <a:ext cx="7524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130</xdr:row>
      <xdr:rowOff>47625</xdr:rowOff>
    </xdr:from>
    <xdr:to>
      <xdr:col>0</xdr:col>
      <xdr:colOff>1038225</xdr:colOff>
      <xdr:row>130</xdr:row>
      <xdr:rowOff>914400</xdr:rowOff>
    </xdr:to>
    <xdr:pic>
      <xdr:nvPicPr>
        <xdr:cNvPr id="1483" name="Рисунок 77">
          <a:extLst>
            <a:ext uri="{FF2B5EF4-FFF2-40B4-BE49-F238E27FC236}">
              <a16:creationId xmlns:a16="http://schemas.microsoft.com/office/drawing/2014/main" id="{F2AEEB74-AA90-4BA3-8CE2-4D24B174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03603425"/>
          <a:ext cx="7620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131</xdr:row>
      <xdr:rowOff>57150</xdr:rowOff>
    </xdr:from>
    <xdr:to>
      <xdr:col>0</xdr:col>
      <xdr:colOff>1066800</xdr:colOff>
      <xdr:row>131</xdr:row>
      <xdr:rowOff>923925</xdr:rowOff>
    </xdr:to>
    <xdr:pic>
      <xdr:nvPicPr>
        <xdr:cNvPr id="1484" name="Рисунок 78">
          <a:extLst>
            <a:ext uri="{FF2B5EF4-FFF2-40B4-BE49-F238E27FC236}">
              <a16:creationId xmlns:a16="http://schemas.microsoft.com/office/drawing/2014/main" id="{F04109C1-6B71-4803-B221-768E3243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4565450"/>
          <a:ext cx="8096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112</xdr:row>
      <xdr:rowOff>19050</xdr:rowOff>
    </xdr:from>
    <xdr:to>
      <xdr:col>0</xdr:col>
      <xdr:colOff>1038225</xdr:colOff>
      <xdr:row>112</xdr:row>
      <xdr:rowOff>904875</xdr:rowOff>
    </xdr:to>
    <xdr:pic>
      <xdr:nvPicPr>
        <xdr:cNvPr id="1485" name="Рисунок 79">
          <a:extLst>
            <a:ext uri="{FF2B5EF4-FFF2-40B4-BE49-F238E27FC236}">
              <a16:creationId xmlns:a16="http://schemas.microsoft.com/office/drawing/2014/main" id="{60C6BB27-39B1-4535-BF12-2804377D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9" t="3804" b="5522"/>
        <a:stretch>
          <a:fillRect/>
        </a:stretch>
      </xdr:blipFill>
      <xdr:spPr bwMode="auto">
        <a:xfrm>
          <a:off x="180975" y="95411925"/>
          <a:ext cx="8572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111</xdr:row>
      <xdr:rowOff>47625</xdr:rowOff>
    </xdr:from>
    <xdr:to>
      <xdr:col>0</xdr:col>
      <xdr:colOff>1057275</xdr:colOff>
      <xdr:row>111</xdr:row>
      <xdr:rowOff>904875</xdr:rowOff>
    </xdr:to>
    <xdr:pic>
      <xdr:nvPicPr>
        <xdr:cNvPr id="1486" name="Рисунок 80">
          <a:extLst>
            <a:ext uri="{FF2B5EF4-FFF2-40B4-BE49-F238E27FC236}">
              <a16:creationId xmlns:a16="http://schemas.microsoft.com/office/drawing/2014/main" id="{10419D64-B9B7-416C-96BC-0FACDA48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62" t="7608" r="3333" b="5849"/>
        <a:stretch>
          <a:fillRect/>
        </a:stretch>
      </xdr:blipFill>
      <xdr:spPr bwMode="auto">
        <a:xfrm>
          <a:off x="142875" y="94488000"/>
          <a:ext cx="9144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110</xdr:row>
      <xdr:rowOff>66675</xdr:rowOff>
    </xdr:from>
    <xdr:to>
      <xdr:col>0</xdr:col>
      <xdr:colOff>1066800</xdr:colOff>
      <xdr:row>110</xdr:row>
      <xdr:rowOff>895350</xdr:rowOff>
    </xdr:to>
    <xdr:pic>
      <xdr:nvPicPr>
        <xdr:cNvPr id="1487" name="Рисунок 81">
          <a:extLst>
            <a:ext uri="{FF2B5EF4-FFF2-40B4-BE49-F238E27FC236}">
              <a16:creationId xmlns:a16="http://schemas.microsoft.com/office/drawing/2014/main" id="{76923EF0-DED5-4C69-AFBE-0194483A4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72" t="7468" r="3271" b="5740"/>
        <a:stretch>
          <a:fillRect/>
        </a:stretch>
      </xdr:blipFill>
      <xdr:spPr bwMode="auto">
        <a:xfrm>
          <a:off x="190500" y="93554550"/>
          <a:ext cx="8763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9</xdr:row>
      <xdr:rowOff>66675</xdr:rowOff>
    </xdr:from>
    <xdr:to>
      <xdr:col>0</xdr:col>
      <xdr:colOff>1219200</xdr:colOff>
      <xdr:row>9</xdr:row>
      <xdr:rowOff>904875</xdr:rowOff>
    </xdr:to>
    <xdr:pic>
      <xdr:nvPicPr>
        <xdr:cNvPr id="1488" name="Рисунок 82" descr="ф/альбом Image Art IA-PPS4636 купить в Орле и с доставкой по РФ в  интернет-магазине Alex">
          <a:extLst>
            <a:ext uri="{FF2B5EF4-FFF2-40B4-BE49-F238E27FC236}">
              <a16:creationId xmlns:a16="http://schemas.microsoft.com/office/drawing/2014/main" id="{731D7C2F-7BCC-43F2-A6C2-ABAA6B5E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91" b="11749"/>
        <a:stretch>
          <a:fillRect/>
        </a:stretch>
      </xdr:blipFill>
      <xdr:spPr bwMode="auto">
        <a:xfrm>
          <a:off x="142875" y="10182225"/>
          <a:ext cx="10763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258763</xdr:colOff>
      <xdr:row>4</xdr:row>
      <xdr:rowOff>36512</xdr:rowOff>
    </xdr:from>
    <xdr:to>
      <xdr:col>0</xdr:col>
      <xdr:colOff>1077913</xdr:colOff>
      <xdr:row>4</xdr:row>
      <xdr:rowOff>931862</xdr:rowOff>
    </xdr:to>
    <xdr:pic>
      <xdr:nvPicPr>
        <xdr:cNvPr id="1489" name="Рисунок 83">
          <a:extLst>
            <a:ext uri="{FF2B5EF4-FFF2-40B4-BE49-F238E27FC236}">
              <a16:creationId xmlns:a16="http://schemas.microsoft.com/office/drawing/2014/main" id="{9941FF80-0564-4106-9BDF-28471084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66" t="2303" r="3780" b="2042"/>
        <a:stretch>
          <a:fillRect/>
        </a:stretch>
      </xdr:blipFill>
      <xdr:spPr bwMode="auto">
        <a:xfrm>
          <a:off x="258763" y="1171575"/>
          <a:ext cx="8191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303213</xdr:colOff>
      <xdr:row>5</xdr:row>
      <xdr:rowOff>80962</xdr:rowOff>
    </xdr:from>
    <xdr:to>
      <xdr:col>0</xdr:col>
      <xdr:colOff>1074738</xdr:colOff>
      <xdr:row>5</xdr:row>
      <xdr:rowOff>919162</xdr:rowOff>
    </xdr:to>
    <xdr:pic>
      <xdr:nvPicPr>
        <xdr:cNvPr id="1491" name="Рисунок 85">
          <a:extLst>
            <a:ext uri="{FF2B5EF4-FFF2-40B4-BE49-F238E27FC236}">
              <a16:creationId xmlns:a16="http://schemas.microsoft.com/office/drawing/2014/main" id="{8C812B73-E3F5-45A7-9F75-A8F610EE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1" t="2280" r="1247" b="1962"/>
        <a:stretch>
          <a:fillRect/>
        </a:stretch>
      </xdr:blipFill>
      <xdr:spPr bwMode="auto">
        <a:xfrm>
          <a:off x="303213" y="2168525"/>
          <a:ext cx="7715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317500</xdr:colOff>
      <xdr:row>6</xdr:row>
      <xdr:rowOff>79375</xdr:rowOff>
    </xdr:from>
    <xdr:to>
      <xdr:col>0</xdr:col>
      <xdr:colOff>1098550</xdr:colOff>
      <xdr:row>6</xdr:row>
      <xdr:rowOff>908050</xdr:rowOff>
    </xdr:to>
    <xdr:pic>
      <xdr:nvPicPr>
        <xdr:cNvPr id="1495" name="Рисунок 89">
          <a:extLst>
            <a:ext uri="{FF2B5EF4-FFF2-40B4-BE49-F238E27FC236}">
              <a16:creationId xmlns:a16="http://schemas.microsoft.com/office/drawing/2014/main" id="{4F6A3DB0-C4AC-4A60-9973-76B370B29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3114675"/>
          <a:ext cx="7810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115</xdr:row>
      <xdr:rowOff>152400</xdr:rowOff>
    </xdr:from>
    <xdr:to>
      <xdr:col>0</xdr:col>
      <xdr:colOff>1209675</xdr:colOff>
      <xdr:row>115</xdr:row>
      <xdr:rowOff>790575</xdr:rowOff>
    </xdr:to>
    <xdr:pic>
      <xdr:nvPicPr>
        <xdr:cNvPr id="1498" name="Рисунок 13">
          <a:extLst>
            <a:ext uri="{FF2B5EF4-FFF2-40B4-BE49-F238E27FC236}">
              <a16:creationId xmlns:a16="http://schemas.microsoft.com/office/drawing/2014/main" id="{2E4C9C3C-05F5-4094-BD93-5B9586AB0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73" r="32237" b="33105"/>
        <a:stretch>
          <a:fillRect/>
        </a:stretch>
      </xdr:blipFill>
      <xdr:spPr bwMode="auto">
        <a:xfrm>
          <a:off x="66675" y="97659825"/>
          <a:ext cx="11430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120</xdr:row>
      <xdr:rowOff>152400</xdr:rowOff>
    </xdr:from>
    <xdr:to>
      <xdr:col>0</xdr:col>
      <xdr:colOff>1209675</xdr:colOff>
      <xdr:row>120</xdr:row>
      <xdr:rowOff>819150</xdr:rowOff>
    </xdr:to>
    <xdr:pic>
      <xdr:nvPicPr>
        <xdr:cNvPr id="1499" name="Рисунок 14">
          <a:extLst>
            <a:ext uri="{FF2B5EF4-FFF2-40B4-BE49-F238E27FC236}">
              <a16:creationId xmlns:a16="http://schemas.microsoft.com/office/drawing/2014/main" id="{8791ACAD-8341-4951-88FA-BE7B89FE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624" b="23357"/>
        <a:stretch>
          <a:fillRect/>
        </a:stretch>
      </xdr:blipFill>
      <xdr:spPr bwMode="auto">
        <a:xfrm>
          <a:off x="19050" y="98612325"/>
          <a:ext cx="1190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121</xdr:row>
      <xdr:rowOff>19050</xdr:rowOff>
    </xdr:from>
    <xdr:to>
      <xdr:col>0</xdr:col>
      <xdr:colOff>1047750</xdr:colOff>
      <xdr:row>121</xdr:row>
      <xdr:rowOff>933450</xdr:rowOff>
    </xdr:to>
    <xdr:pic>
      <xdr:nvPicPr>
        <xdr:cNvPr id="1500" name="Рисунок 15">
          <a:extLst>
            <a:ext uri="{FF2B5EF4-FFF2-40B4-BE49-F238E27FC236}">
              <a16:creationId xmlns:a16="http://schemas.microsoft.com/office/drawing/2014/main" id="{DC9595C7-CF38-4885-9C38-AD3B3B3D5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9431475"/>
          <a:ext cx="828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122</xdr:row>
      <xdr:rowOff>19050</xdr:rowOff>
    </xdr:from>
    <xdr:to>
      <xdr:col>0</xdr:col>
      <xdr:colOff>1028700</xdr:colOff>
      <xdr:row>122</xdr:row>
      <xdr:rowOff>876300</xdr:rowOff>
    </xdr:to>
    <xdr:pic>
      <xdr:nvPicPr>
        <xdr:cNvPr id="1501" name="Рисунок 16">
          <a:extLst>
            <a:ext uri="{FF2B5EF4-FFF2-40B4-BE49-F238E27FC236}">
              <a16:creationId xmlns:a16="http://schemas.microsoft.com/office/drawing/2014/main" id="{9243981C-BF40-4727-90A4-46D04EE14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00383975"/>
          <a:ext cx="781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19</xdr:row>
      <xdr:rowOff>38100</xdr:rowOff>
    </xdr:from>
    <xdr:to>
      <xdr:col>0</xdr:col>
      <xdr:colOff>1114425</xdr:colOff>
      <xdr:row>19</xdr:row>
      <xdr:rowOff>914400</xdr:rowOff>
    </xdr:to>
    <xdr:pic>
      <xdr:nvPicPr>
        <xdr:cNvPr id="1504" name="Рисунок 98">
          <a:extLst>
            <a:ext uri="{FF2B5EF4-FFF2-40B4-BE49-F238E27FC236}">
              <a16:creationId xmlns:a16="http://schemas.microsoft.com/office/drawing/2014/main" id="{F3986B81-ADA1-4BB3-B5DE-B3FE85D8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9888200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20</xdr:row>
      <xdr:rowOff>38100</xdr:rowOff>
    </xdr:from>
    <xdr:to>
      <xdr:col>0</xdr:col>
      <xdr:colOff>1095375</xdr:colOff>
      <xdr:row>20</xdr:row>
      <xdr:rowOff>904875</xdr:rowOff>
    </xdr:to>
    <xdr:pic>
      <xdr:nvPicPr>
        <xdr:cNvPr id="1505" name="Рисунок 99">
          <a:extLst>
            <a:ext uri="{FF2B5EF4-FFF2-40B4-BE49-F238E27FC236}">
              <a16:creationId xmlns:a16="http://schemas.microsoft.com/office/drawing/2014/main" id="{A9BEB611-3CA7-4929-934A-568DCC44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840700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136</xdr:row>
      <xdr:rowOff>161925</xdr:rowOff>
    </xdr:from>
    <xdr:to>
      <xdr:col>0</xdr:col>
      <xdr:colOff>1200150</xdr:colOff>
      <xdr:row>136</xdr:row>
      <xdr:rowOff>819150</xdr:rowOff>
    </xdr:to>
    <xdr:pic>
      <xdr:nvPicPr>
        <xdr:cNvPr id="1509" name="Рисунок 103" descr="Свеча ароматическая BERGAMO (Табак и бергамот) 200г MIRAM HOME (8)">
          <a:extLst>
            <a:ext uri="{FF2B5EF4-FFF2-40B4-BE49-F238E27FC236}">
              <a16:creationId xmlns:a16="http://schemas.microsoft.com/office/drawing/2014/main" id="{FDF600C9-2103-4BE1-ABD6-DE2128B0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77" t="33208" r="13577" b="23141"/>
        <a:stretch>
          <a:fillRect/>
        </a:stretch>
      </xdr:blipFill>
      <xdr:spPr bwMode="auto">
        <a:xfrm>
          <a:off x="76200" y="105879900"/>
          <a:ext cx="11239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136</xdr:row>
      <xdr:rowOff>47625</xdr:rowOff>
    </xdr:from>
    <xdr:to>
      <xdr:col>2</xdr:col>
      <xdr:colOff>923925</xdr:colOff>
      <xdr:row>136</xdr:row>
      <xdr:rowOff>933450</xdr:rowOff>
    </xdr:to>
    <xdr:pic>
      <xdr:nvPicPr>
        <xdr:cNvPr id="1510" name="Рисунок 104" descr="Свеча ароматическая BERGAMO (Табак и бергамот) 200г MIRAM HOME (8)">
          <a:extLst>
            <a:ext uri="{FF2B5EF4-FFF2-40B4-BE49-F238E27FC236}">
              <a16:creationId xmlns:a16="http://schemas.microsoft.com/office/drawing/2014/main" id="{59AC66B6-2742-4D62-97FF-6F200386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05765600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137</xdr:row>
      <xdr:rowOff>142875</xdr:rowOff>
    </xdr:from>
    <xdr:to>
      <xdr:col>0</xdr:col>
      <xdr:colOff>1171575</xdr:colOff>
      <xdr:row>137</xdr:row>
      <xdr:rowOff>857250</xdr:rowOff>
    </xdr:to>
    <xdr:pic>
      <xdr:nvPicPr>
        <xdr:cNvPr id="1511" name="Рисунок 105" descr="Свеча ароматическая CINNAMORE (Апельсин и корица) 200г MIRAM HOME (8)">
          <a:extLst>
            <a:ext uri="{FF2B5EF4-FFF2-40B4-BE49-F238E27FC236}">
              <a16:creationId xmlns:a16="http://schemas.microsoft.com/office/drawing/2014/main" id="{2A0FB6DF-1B15-4BF6-8397-53D83D86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3" t="32373" r="13577" b="20634"/>
        <a:stretch>
          <a:fillRect/>
        </a:stretch>
      </xdr:blipFill>
      <xdr:spPr bwMode="auto">
        <a:xfrm>
          <a:off x="47625" y="106813350"/>
          <a:ext cx="11239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137</xdr:row>
      <xdr:rowOff>57150</xdr:rowOff>
    </xdr:from>
    <xdr:to>
      <xdr:col>2</xdr:col>
      <xdr:colOff>914400</xdr:colOff>
      <xdr:row>137</xdr:row>
      <xdr:rowOff>895350</xdr:rowOff>
    </xdr:to>
    <xdr:pic>
      <xdr:nvPicPr>
        <xdr:cNvPr id="1512" name="Рисунок 106" descr="Свеча ароматическая CINNAMORE (Апельсин и корица) 200г MIRAM HOME (8)">
          <a:extLst>
            <a:ext uri="{FF2B5EF4-FFF2-40B4-BE49-F238E27FC236}">
              <a16:creationId xmlns:a16="http://schemas.microsoft.com/office/drawing/2014/main" id="{A07646C4-373D-47C4-97E4-B42C5A57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0672762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138</xdr:row>
      <xdr:rowOff>133350</xdr:rowOff>
    </xdr:from>
    <xdr:to>
      <xdr:col>0</xdr:col>
      <xdr:colOff>1181100</xdr:colOff>
      <xdr:row>138</xdr:row>
      <xdr:rowOff>847725</xdr:rowOff>
    </xdr:to>
    <xdr:pic>
      <xdr:nvPicPr>
        <xdr:cNvPr id="1513" name="Рисунок 107" descr="Свеча ароматическая COLD FRUITS (Зимний лес) 200г MIRAM HOME (8)">
          <a:extLst>
            <a:ext uri="{FF2B5EF4-FFF2-40B4-BE49-F238E27FC236}">
              <a16:creationId xmlns:a16="http://schemas.microsoft.com/office/drawing/2014/main" id="{AC25D4ED-31BF-43A8-89BA-2CBBED32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77" t="32373" r="12328" b="18755"/>
        <a:stretch>
          <a:fillRect/>
        </a:stretch>
      </xdr:blipFill>
      <xdr:spPr bwMode="auto">
        <a:xfrm>
          <a:off x="66675" y="107756325"/>
          <a:ext cx="1114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138</xdr:row>
      <xdr:rowOff>47625</xdr:rowOff>
    </xdr:from>
    <xdr:to>
      <xdr:col>2</xdr:col>
      <xdr:colOff>923925</xdr:colOff>
      <xdr:row>138</xdr:row>
      <xdr:rowOff>904875</xdr:rowOff>
    </xdr:to>
    <xdr:pic>
      <xdr:nvPicPr>
        <xdr:cNvPr id="1514" name="Рисунок 108" descr="Свеча ароматическая COLD FRUITS (Зимний лес) 200г MIRAM HOME (8)">
          <a:extLst>
            <a:ext uri="{FF2B5EF4-FFF2-40B4-BE49-F238E27FC236}">
              <a16:creationId xmlns:a16="http://schemas.microsoft.com/office/drawing/2014/main" id="{D74423B8-C8B2-45EC-9B3F-F41737D2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07670600"/>
          <a:ext cx="866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139</xdr:row>
      <xdr:rowOff>161925</xdr:rowOff>
    </xdr:from>
    <xdr:to>
      <xdr:col>0</xdr:col>
      <xdr:colOff>1171575</xdr:colOff>
      <xdr:row>139</xdr:row>
      <xdr:rowOff>866775</xdr:rowOff>
    </xdr:to>
    <xdr:pic>
      <xdr:nvPicPr>
        <xdr:cNvPr id="1515" name="Рисунок 109" descr="Свеча ароматическая KIKIMORA (Мох и янтарь) 200г MIRAM HOME (8)">
          <a:extLst>
            <a:ext uri="{FF2B5EF4-FFF2-40B4-BE49-F238E27FC236}">
              <a16:creationId xmlns:a16="http://schemas.microsoft.com/office/drawing/2014/main" id="{EBAC7D42-E515-4305-827E-9946DAFB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62" t="32999" r="14203" b="20425"/>
        <a:stretch>
          <a:fillRect/>
        </a:stretch>
      </xdr:blipFill>
      <xdr:spPr bwMode="auto">
        <a:xfrm>
          <a:off x="57150" y="108737400"/>
          <a:ext cx="1114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139</xdr:row>
      <xdr:rowOff>76200</xdr:rowOff>
    </xdr:from>
    <xdr:to>
      <xdr:col>2</xdr:col>
      <xdr:colOff>923925</xdr:colOff>
      <xdr:row>139</xdr:row>
      <xdr:rowOff>904875</xdr:rowOff>
    </xdr:to>
    <xdr:pic>
      <xdr:nvPicPr>
        <xdr:cNvPr id="1516" name="Рисунок 110" descr="Свеча ароматическая KIKIMORA (Мох и янтарь) 200г MIRAM HOME (8)">
          <a:extLst>
            <a:ext uri="{FF2B5EF4-FFF2-40B4-BE49-F238E27FC236}">
              <a16:creationId xmlns:a16="http://schemas.microsoft.com/office/drawing/2014/main" id="{26395505-A8B5-4AB3-92D1-E0AAA7C5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08651675"/>
          <a:ext cx="8382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140</xdr:row>
      <xdr:rowOff>114300</xdr:rowOff>
    </xdr:from>
    <xdr:to>
      <xdr:col>0</xdr:col>
      <xdr:colOff>1190625</xdr:colOff>
      <xdr:row>140</xdr:row>
      <xdr:rowOff>866775</xdr:rowOff>
    </xdr:to>
    <xdr:pic>
      <xdr:nvPicPr>
        <xdr:cNvPr id="1517" name="Рисунок 111" descr="Свеча ароматическая PUMPKIN PARK (Тыква в карамели) 200г MIRAM HOME (8)">
          <a:extLst>
            <a:ext uri="{FF2B5EF4-FFF2-40B4-BE49-F238E27FC236}">
              <a16:creationId xmlns:a16="http://schemas.microsoft.com/office/drawing/2014/main" id="{101FBC9C-0A18-4A80-BED5-A5F962E6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70" t="32164" r="12328" b="18129"/>
        <a:stretch>
          <a:fillRect/>
        </a:stretch>
      </xdr:blipFill>
      <xdr:spPr bwMode="auto">
        <a:xfrm>
          <a:off x="38100" y="109642275"/>
          <a:ext cx="1152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140</xdr:row>
      <xdr:rowOff>76200</xdr:rowOff>
    </xdr:from>
    <xdr:to>
      <xdr:col>2</xdr:col>
      <xdr:colOff>904875</xdr:colOff>
      <xdr:row>140</xdr:row>
      <xdr:rowOff>904875</xdr:rowOff>
    </xdr:to>
    <xdr:pic>
      <xdr:nvPicPr>
        <xdr:cNvPr id="1518" name="Рисунок 112" descr="Свеча ароматическая PUMPKIN PARK (Тыква в карамели) 200г MIRAM HOME (8)">
          <a:extLst>
            <a:ext uri="{FF2B5EF4-FFF2-40B4-BE49-F238E27FC236}">
              <a16:creationId xmlns:a16="http://schemas.microsoft.com/office/drawing/2014/main" id="{19CD5CF9-B892-43EF-BDEB-28AF9F86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0960417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141</xdr:row>
      <xdr:rowOff>142875</xdr:rowOff>
    </xdr:from>
    <xdr:to>
      <xdr:col>0</xdr:col>
      <xdr:colOff>1190625</xdr:colOff>
      <xdr:row>141</xdr:row>
      <xdr:rowOff>847725</xdr:rowOff>
    </xdr:to>
    <xdr:pic>
      <xdr:nvPicPr>
        <xdr:cNvPr id="1519" name="Рисунок 113" descr="Свеча ароматическая SILKY MILKY (Молоко и мед) 200г MIRAM HOME (8)">
          <a:extLst>
            <a:ext uri="{FF2B5EF4-FFF2-40B4-BE49-F238E27FC236}">
              <a16:creationId xmlns:a16="http://schemas.microsoft.com/office/drawing/2014/main" id="{00331FB2-A67D-440A-980E-95C10B2B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22" t="32191" r="11078" b="19104"/>
        <a:stretch>
          <a:fillRect/>
        </a:stretch>
      </xdr:blipFill>
      <xdr:spPr bwMode="auto">
        <a:xfrm>
          <a:off x="47625" y="110623350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141</xdr:row>
      <xdr:rowOff>66675</xdr:rowOff>
    </xdr:from>
    <xdr:to>
      <xdr:col>2</xdr:col>
      <xdr:colOff>914400</xdr:colOff>
      <xdr:row>141</xdr:row>
      <xdr:rowOff>914400</xdr:rowOff>
    </xdr:to>
    <xdr:pic>
      <xdr:nvPicPr>
        <xdr:cNvPr id="1520" name="Рисунок 114" descr="Свеча ароматическая SILKY MILKY (Молоко и мед) 200г MIRAM HOME (8)">
          <a:extLst>
            <a:ext uri="{FF2B5EF4-FFF2-40B4-BE49-F238E27FC236}">
              <a16:creationId xmlns:a16="http://schemas.microsoft.com/office/drawing/2014/main" id="{B669DF5D-0F10-446B-9860-CB264D80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10547150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142</xdr:row>
      <xdr:rowOff>123825</xdr:rowOff>
    </xdr:from>
    <xdr:to>
      <xdr:col>0</xdr:col>
      <xdr:colOff>1181100</xdr:colOff>
      <xdr:row>142</xdr:row>
      <xdr:rowOff>857250</xdr:rowOff>
    </xdr:to>
    <xdr:pic>
      <xdr:nvPicPr>
        <xdr:cNvPr id="1521" name="Рисунок 115" descr="Свеча ароматическая SPARKLIN (Розовое шампанское) 200г MIRAM HOME (8)">
          <a:extLst>
            <a:ext uri="{FF2B5EF4-FFF2-40B4-BE49-F238E27FC236}">
              <a16:creationId xmlns:a16="http://schemas.microsoft.com/office/drawing/2014/main" id="{A6EAE93B-C6C3-4D19-AA93-BC810912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3" t="32555" r="14203" b="19658"/>
        <a:stretch>
          <a:fillRect/>
        </a:stretch>
      </xdr:blipFill>
      <xdr:spPr bwMode="auto">
        <a:xfrm>
          <a:off x="57150" y="111556800"/>
          <a:ext cx="1123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142</xdr:row>
      <xdr:rowOff>76200</xdr:rowOff>
    </xdr:from>
    <xdr:to>
      <xdr:col>2</xdr:col>
      <xdr:colOff>914400</xdr:colOff>
      <xdr:row>142</xdr:row>
      <xdr:rowOff>904875</xdr:rowOff>
    </xdr:to>
    <xdr:pic>
      <xdr:nvPicPr>
        <xdr:cNvPr id="1522" name="Рисунок 116" descr="Свеча ароматическая SPARKLIN (Розовое шампанское) 200г MIRAM HOME (8)">
          <a:extLst>
            <a:ext uri="{FF2B5EF4-FFF2-40B4-BE49-F238E27FC236}">
              <a16:creationId xmlns:a16="http://schemas.microsoft.com/office/drawing/2014/main" id="{B1CC2BCE-B3A1-4537-BD80-9B122735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1150917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143</xdr:row>
      <xdr:rowOff>104775</xdr:rowOff>
    </xdr:from>
    <xdr:to>
      <xdr:col>0</xdr:col>
      <xdr:colOff>1181100</xdr:colOff>
      <xdr:row>143</xdr:row>
      <xdr:rowOff>809625</xdr:rowOff>
    </xdr:to>
    <xdr:pic>
      <xdr:nvPicPr>
        <xdr:cNvPr id="1523" name="Рисунок 117" descr="Свеча ароматическая YLANG (Дерево Сандала и жасмин) 200г MIRAM HOME (8)">
          <a:extLst>
            <a:ext uri="{FF2B5EF4-FFF2-40B4-BE49-F238E27FC236}">
              <a16:creationId xmlns:a16="http://schemas.microsoft.com/office/drawing/2014/main" id="{1A955309-5692-4AB4-A09B-86DF484E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10" t="32722" r="13577" b="21426"/>
        <a:stretch>
          <a:fillRect/>
        </a:stretch>
      </xdr:blipFill>
      <xdr:spPr bwMode="auto">
        <a:xfrm>
          <a:off x="38100" y="112490250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143</xdr:row>
      <xdr:rowOff>66675</xdr:rowOff>
    </xdr:from>
    <xdr:to>
      <xdr:col>2</xdr:col>
      <xdr:colOff>914400</xdr:colOff>
      <xdr:row>143</xdr:row>
      <xdr:rowOff>904875</xdr:rowOff>
    </xdr:to>
    <xdr:pic>
      <xdr:nvPicPr>
        <xdr:cNvPr id="1524" name="Рисунок 118" descr="Свеча ароматическая YLANG (Дерево Сандала и жасмин) 200г MIRAM HOME (8)">
          <a:extLst>
            <a:ext uri="{FF2B5EF4-FFF2-40B4-BE49-F238E27FC236}">
              <a16:creationId xmlns:a16="http://schemas.microsoft.com/office/drawing/2014/main" id="{AF27C6FA-455E-410E-900E-ED50D978D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12452150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104774</xdr:rowOff>
    </xdr:to>
    <xdr:sp macro="" textlink="">
      <xdr:nvSpPr>
        <xdr:cNvPr id="1527" name="AutoShape 3" descr="https://cdn2.static1-sima-land.com/items/2149517/0/700-nw.jpg">
          <a:extLst>
            <a:ext uri="{FF2B5EF4-FFF2-40B4-BE49-F238E27FC236}">
              <a16:creationId xmlns:a16="http://schemas.microsoft.com/office/drawing/2014/main" id="{47A1BB19-FBA6-4038-9AB0-6510D572C10D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104774</xdr:rowOff>
    </xdr:to>
    <xdr:sp macro="" textlink="">
      <xdr:nvSpPr>
        <xdr:cNvPr id="1528" name="AutoShape 1027" descr="https://interkniga.net/app/files/2019/09/41136-2.jpg">
          <a:extLst>
            <a:ext uri="{FF2B5EF4-FFF2-40B4-BE49-F238E27FC236}">
              <a16:creationId xmlns:a16="http://schemas.microsoft.com/office/drawing/2014/main" id="{53421C8A-042F-4A41-95F4-10D0BFD1B237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104774</xdr:rowOff>
    </xdr:to>
    <xdr:sp macro="" textlink="">
      <xdr:nvSpPr>
        <xdr:cNvPr id="1529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EAC89AFE-8BEE-4C52-BD99-33C57008BC01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104774</xdr:rowOff>
    </xdr:to>
    <xdr:sp macro="" textlink="">
      <xdr:nvSpPr>
        <xdr:cNvPr id="1530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6A816A6F-2A89-47A0-BE85-BE6614D99127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104774</xdr:rowOff>
    </xdr:to>
    <xdr:sp macro="" textlink="">
      <xdr:nvSpPr>
        <xdr:cNvPr id="1531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C0382603-6DE7-49B9-B227-FBE88CD5AFAA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104774</xdr:rowOff>
    </xdr:to>
    <xdr:sp macro="" textlink="">
      <xdr:nvSpPr>
        <xdr:cNvPr id="1532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8CC88E88-C0EA-4F9E-A126-D87629A24C03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104774</xdr:rowOff>
    </xdr:to>
    <xdr:sp macro="" textlink="">
      <xdr:nvSpPr>
        <xdr:cNvPr id="1533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B6F03FE1-7269-4B37-A35A-B27A6927E9D7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104774</xdr:rowOff>
    </xdr:to>
    <xdr:sp macro="" textlink="">
      <xdr:nvSpPr>
        <xdr:cNvPr id="1534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F75BBAA9-C32F-4FD4-A705-28FC8A79B101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104774</xdr:rowOff>
    </xdr:to>
    <xdr:sp macro="" textlink="">
      <xdr:nvSpPr>
        <xdr:cNvPr id="1535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01A1F494-75AF-49B4-AB7F-A76406BB45AF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104774</xdr:rowOff>
    </xdr:to>
    <xdr:sp macro="" textlink="">
      <xdr:nvSpPr>
        <xdr:cNvPr id="1536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BD96DEDD-B466-48EC-AF92-D4ABC080AA7D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304800</xdr:colOff>
      <xdr:row>58</xdr:row>
      <xdr:rowOff>104774</xdr:rowOff>
    </xdr:to>
    <xdr:sp macro="" textlink="">
      <xdr:nvSpPr>
        <xdr:cNvPr id="1537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D650715E-3662-4A28-976B-AEEEB3FD3904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166687</xdr:colOff>
      <xdr:row>125</xdr:row>
      <xdr:rowOff>30163</xdr:rowOff>
    </xdr:from>
    <xdr:to>
      <xdr:col>0</xdr:col>
      <xdr:colOff>1150937</xdr:colOff>
      <xdr:row>125</xdr:row>
      <xdr:rowOff>1014413</xdr:rowOff>
    </xdr:to>
    <xdr:pic>
      <xdr:nvPicPr>
        <xdr:cNvPr id="1538" name="Рисунок 132">
          <a:extLst>
            <a:ext uri="{FF2B5EF4-FFF2-40B4-BE49-F238E27FC236}">
              <a16:creationId xmlns:a16="http://schemas.microsoft.com/office/drawing/2014/main" id="{44F9119A-01BB-42C6-902F-CE66274F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129371726"/>
          <a:ext cx="984250" cy="98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98</xdr:row>
      <xdr:rowOff>66675</xdr:rowOff>
    </xdr:from>
    <xdr:to>
      <xdr:col>0</xdr:col>
      <xdr:colOff>1095375</xdr:colOff>
      <xdr:row>98</xdr:row>
      <xdr:rowOff>914400</xdr:rowOff>
    </xdr:to>
    <xdr:pic>
      <xdr:nvPicPr>
        <xdr:cNvPr id="1539" name="Рисунок 133">
          <a:extLst>
            <a:ext uri="{FF2B5EF4-FFF2-40B4-BE49-F238E27FC236}">
              <a16:creationId xmlns:a16="http://schemas.microsoft.com/office/drawing/2014/main" id="{4DF1AA66-6E5F-4780-863D-7B1AADB5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2" t="4510" r="6767" b="7669"/>
        <a:stretch>
          <a:fillRect/>
        </a:stretch>
      </xdr:blipFill>
      <xdr:spPr bwMode="auto">
        <a:xfrm>
          <a:off x="238125" y="82124550"/>
          <a:ext cx="8572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99</xdr:row>
      <xdr:rowOff>19050</xdr:rowOff>
    </xdr:from>
    <xdr:to>
      <xdr:col>0</xdr:col>
      <xdr:colOff>1066800</xdr:colOff>
      <xdr:row>99</xdr:row>
      <xdr:rowOff>904875</xdr:rowOff>
    </xdr:to>
    <xdr:pic>
      <xdr:nvPicPr>
        <xdr:cNvPr id="1540" name="Рисунок 134">
          <a:extLst>
            <a:ext uri="{FF2B5EF4-FFF2-40B4-BE49-F238E27FC236}">
              <a16:creationId xmlns:a16="http://schemas.microsoft.com/office/drawing/2014/main" id="{D479D647-6592-4ECD-B3FC-110C09A6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3029425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100</xdr:row>
      <xdr:rowOff>47625</xdr:rowOff>
    </xdr:from>
    <xdr:to>
      <xdr:col>0</xdr:col>
      <xdr:colOff>1047750</xdr:colOff>
      <xdr:row>100</xdr:row>
      <xdr:rowOff>885825</xdr:rowOff>
    </xdr:to>
    <xdr:pic>
      <xdr:nvPicPr>
        <xdr:cNvPr id="1541" name="Рисунок 135">
          <a:extLst>
            <a:ext uri="{FF2B5EF4-FFF2-40B4-BE49-F238E27FC236}">
              <a16:creationId xmlns:a16="http://schemas.microsoft.com/office/drawing/2014/main" id="{BB06B1E1-C5ED-4D83-85FB-FADBB91F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4010500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101</xdr:row>
      <xdr:rowOff>47625</xdr:rowOff>
    </xdr:from>
    <xdr:to>
      <xdr:col>0</xdr:col>
      <xdr:colOff>1095375</xdr:colOff>
      <xdr:row>101</xdr:row>
      <xdr:rowOff>914400</xdr:rowOff>
    </xdr:to>
    <xdr:pic>
      <xdr:nvPicPr>
        <xdr:cNvPr id="1542" name="Рисунок 136">
          <a:extLst>
            <a:ext uri="{FF2B5EF4-FFF2-40B4-BE49-F238E27FC236}">
              <a16:creationId xmlns:a16="http://schemas.microsoft.com/office/drawing/2014/main" id="{54168801-1697-478F-A9E3-5D387A637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4963000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102</xdr:row>
      <xdr:rowOff>38100</xdr:rowOff>
    </xdr:from>
    <xdr:to>
      <xdr:col>0</xdr:col>
      <xdr:colOff>1066800</xdr:colOff>
      <xdr:row>102</xdr:row>
      <xdr:rowOff>895350</xdr:rowOff>
    </xdr:to>
    <xdr:pic>
      <xdr:nvPicPr>
        <xdr:cNvPr id="1543" name="Рисунок 137">
          <a:extLst>
            <a:ext uri="{FF2B5EF4-FFF2-40B4-BE49-F238E27FC236}">
              <a16:creationId xmlns:a16="http://schemas.microsoft.com/office/drawing/2014/main" id="{46A03D9C-DB7F-45D8-879B-95F7D79E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590597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103</xdr:row>
      <xdr:rowOff>47625</xdr:rowOff>
    </xdr:from>
    <xdr:to>
      <xdr:col>0</xdr:col>
      <xdr:colOff>1085850</xdr:colOff>
      <xdr:row>103</xdr:row>
      <xdr:rowOff>933450</xdr:rowOff>
    </xdr:to>
    <xdr:pic>
      <xdr:nvPicPr>
        <xdr:cNvPr id="1544" name="Рисунок 138">
          <a:extLst>
            <a:ext uri="{FF2B5EF4-FFF2-40B4-BE49-F238E27FC236}">
              <a16:creationId xmlns:a16="http://schemas.microsoft.com/office/drawing/2014/main" id="{974315FD-8FEF-42D1-AC09-A5A2360A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6868000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104</xdr:row>
      <xdr:rowOff>19050</xdr:rowOff>
    </xdr:from>
    <xdr:to>
      <xdr:col>0</xdr:col>
      <xdr:colOff>1104900</xdr:colOff>
      <xdr:row>104</xdr:row>
      <xdr:rowOff>923925</xdr:rowOff>
    </xdr:to>
    <xdr:pic>
      <xdr:nvPicPr>
        <xdr:cNvPr id="1545" name="Рисунок 139">
          <a:extLst>
            <a:ext uri="{FF2B5EF4-FFF2-40B4-BE49-F238E27FC236}">
              <a16:creationId xmlns:a16="http://schemas.microsoft.com/office/drawing/2014/main" id="{C0299882-4AF6-4544-8227-1ECF4C88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7791925"/>
          <a:ext cx="8953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105</xdr:row>
      <xdr:rowOff>57150</xdr:rowOff>
    </xdr:from>
    <xdr:to>
      <xdr:col>0</xdr:col>
      <xdr:colOff>1085850</xdr:colOff>
      <xdr:row>105</xdr:row>
      <xdr:rowOff>923925</xdr:rowOff>
    </xdr:to>
    <xdr:pic>
      <xdr:nvPicPr>
        <xdr:cNvPr id="1546" name="Рисунок 140">
          <a:extLst>
            <a:ext uri="{FF2B5EF4-FFF2-40B4-BE49-F238E27FC236}">
              <a16:creationId xmlns:a16="http://schemas.microsoft.com/office/drawing/2014/main" id="{01B90631-D5E9-4A0C-981D-28CF5C5F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8782525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106</xdr:row>
      <xdr:rowOff>76200</xdr:rowOff>
    </xdr:from>
    <xdr:to>
      <xdr:col>0</xdr:col>
      <xdr:colOff>1190625</xdr:colOff>
      <xdr:row>106</xdr:row>
      <xdr:rowOff>866775</xdr:rowOff>
    </xdr:to>
    <xdr:pic>
      <xdr:nvPicPr>
        <xdr:cNvPr id="1547" name="Рисунок 141">
          <a:extLst>
            <a:ext uri="{FF2B5EF4-FFF2-40B4-BE49-F238E27FC236}">
              <a16:creationId xmlns:a16="http://schemas.microsoft.com/office/drawing/2014/main" id="{EA9E20B7-1C19-4427-ACF7-B7A7D8B3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35" b="17593"/>
        <a:stretch>
          <a:fillRect/>
        </a:stretch>
      </xdr:blipFill>
      <xdr:spPr bwMode="auto">
        <a:xfrm>
          <a:off x="38100" y="89754075"/>
          <a:ext cx="11525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107</xdr:row>
      <xdr:rowOff>47625</xdr:rowOff>
    </xdr:from>
    <xdr:to>
      <xdr:col>0</xdr:col>
      <xdr:colOff>1114425</xdr:colOff>
      <xdr:row>107</xdr:row>
      <xdr:rowOff>885825</xdr:rowOff>
    </xdr:to>
    <xdr:pic>
      <xdr:nvPicPr>
        <xdr:cNvPr id="1548" name="Рисунок 142">
          <a:extLst>
            <a:ext uri="{FF2B5EF4-FFF2-40B4-BE49-F238E27FC236}">
              <a16:creationId xmlns:a16="http://schemas.microsoft.com/office/drawing/2014/main" id="{662F33A4-115D-49A3-80DB-15017C60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9" t="6316" r="5563" b="5865"/>
        <a:stretch>
          <a:fillRect/>
        </a:stretch>
      </xdr:blipFill>
      <xdr:spPr bwMode="auto">
        <a:xfrm>
          <a:off x="247650" y="90678000"/>
          <a:ext cx="8667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92</xdr:row>
      <xdr:rowOff>38100</xdr:rowOff>
    </xdr:from>
    <xdr:to>
      <xdr:col>0</xdr:col>
      <xdr:colOff>1066800</xdr:colOff>
      <xdr:row>92</xdr:row>
      <xdr:rowOff>857250</xdr:rowOff>
    </xdr:to>
    <xdr:pic>
      <xdr:nvPicPr>
        <xdr:cNvPr id="1549" name="Рисунок 143">
          <a:extLst>
            <a:ext uri="{FF2B5EF4-FFF2-40B4-BE49-F238E27FC236}">
              <a16:creationId xmlns:a16="http://schemas.microsoft.com/office/drawing/2014/main" id="{CD6EB612-7844-4414-B4C7-01AA99DB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7389495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204787</xdr:colOff>
      <xdr:row>84</xdr:row>
      <xdr:rowOff>49213</xdr:rowOff>
    </xdr:from>
    <xdr:to>
      <xdr:col>0</xdr:col>
      <xdr:colOff>1071562</xdr:colOff>
      <xdr:row>84</xdr:row>
      <xdr:rowOff>906463</xdr:rowOff>
    </xdr:to>
    <xdr:pic>
      <xdr:nvPicPr>
        <xdr:cNvPr id="1550" name="Рисунок 144">
          <a:extLst>
            <a:ext uri="{FF2B5EF4-FFF2-40B4-BE49-F238E27FC236}">
              <a16:creationId xmlns:a16="http://schemas.microsoft.com/office/drawing/2014/main" id="{58326D6B-F58F-44EE-82BF-B27F3315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" y="83400901"/>
          <a:ext cx="866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81</xdr:row>
      <xdr:rowOff>57150</xdr:rowOff>
    </xdr:from>
    <xdr:to>
      <xdr:col>2</xdr:col>
      <xdr:colOff>904875</xdr:colOff>
      <xdr:row>81</xdr:row>
      <xdr:rowOff>876300</xdr:rowOff>
    </xdr:to>
    <xdr:pic>
      <xdr:nvPicPr>
        <xdr:cNvPr id="1552" name="Рисунок 146">
          <a:extLst>
            <a:ext uri="{FF2B5EF4-FFF2-40B4-BE49-F238E27FC236}">
              <a16:creationId xmlns:a16="http://schemas.microsoft.com/office/drawing/2014/main" id="{EF50B399-14F6-4236-9FF7-BFECBD40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67684650"/>
          <a:ext cx="828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81</xdr:row>
      <xdr:rowOff>95250</xdr:rowOff>
    </xdr:from>
    <xdr:to>
      <xdr:col>0</xdr:col>
      <xdr:colOff>1171575</xdr:colOff>
      <xdr:row>81</xdr:row>
      <xdr:rowOff>904875</xdr:rowOff>
    </xdr:to>
    <xdr:pic>
      <xdr:nvPicPr>
        <xdr:cNvPr id="1553" name="Рисунок 147">
          <a:extLst>
            <a:ext uri="{FF2B5EF4-FFF2-40B4-BE49-F238E27FC236}">
              <a16:creationId xmlns:a16="http://schemas.microsoft.com/office/drawing/2014/main" id="{640F138B-A403-459D-B7F2-3C1FF283A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" t="9454" r="-525" b="8438"/>
        <a:stretch>
          <a:fillRect/>
        </a:stretch>
      </xdr:blipFill>
      <xdr:spPr bwMode="auto">
        <a:xfrm>
          <a:off x="114300" y="67722750"/>
          <a:ext cx="10572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80</xdr:row>
      <xdr:rowOff>47625</xdr:rowOff>
    </xdr:from>
    <xdr:to>
      <xdr:col>0</xdr:col>
      <xdr:colOff>1171575</xdr:colOff>
      <xdr:row>80</xdr:row>
      <xdr:rowOff>914400</xdr:rowOff>
    </xdr:to>
    <xdr:pic>
      <xdr:nvPicPr>
        <xdr:cNvPr id="1554" name="Рисунок 148">
          <a:extLst>
            <a:ext uri="{FF2B5EF4-FFF2-40B4-BE49-F238E27FC236}">
              <a16:creationId xmlns:a16="http://schemas.microsoft.com/office/drawing/2014/main" id="{1D83B01A-130D-40BA-B510-4B109707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28" b="9314"/>
        <a:stretch>
          <a:fillRect/>
        </a:stretch>
      </xdr:blipFill>
      <xdr:spPr bwMode="auto">
        <a:xfrm>
          <a:off x="66675" y="66722625"/>
          <a:ext cx="1104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80</xdr:row>
      <xdr:rowOff>47625</xdr:rowOff>
    </xdr:from>
    <xdr:to>
      <xdr:col>2</xdr:col>
      <xdr:colOff>885825</xdr:colOff>
      <xdr:row>80</xdr:row>
      <xdr:rowOff>857250</xdr:rowOff>
    </xdr:to>
    <xdr:pic>
      <xdr:nvPicPr>
        <xdr:cNvPr id="1555" name="Рисунок 149">
          <a:extLst>
            <a:ext uri="{FF2B5EF4-FFF2-40B4-BE49-F238E27FC236}">
              <a16:creationId xmlns:a16="http://schemas.microsoft.com/office/drawing/2014/main" id="{5400CB55-ABB5-4915-81D9-DBA79E4F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722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79</xdr:row>
      <xdr:rowOff>66675</xdr:rowOff>
    </xdr:from>
    <xdr:to>
      <xdr:col>0</xdr:col>
      <xdr:colOff>1209675</xdr:colOff>
      <xdr:row>79</xdr:row>
      <xdr:rowOff>933450</xdr:rowOff>
    </xdr:to>
    <xdr:pic>
      <xdr:nvPicPr>
        <xdr:cNvPr id="1556" name="Рисунок 150">
          <a:extLst>
            <a:ext uri="{FF2B5EF4-FFF2-40B4-BE49-F238E27FC236}">
              <a16:creationId xmlns:a16="http://schemas.microsoft.com/office/drawing/2014/main" id="{A1B7BD69-1F53-42B0-AC80-B54BAA8F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b="8614"/>
        <a:stretch>
          <a:fillRect/>
        </a:stretch>
      </xdr:blipFill>
      <xdr:spPr bwMode="auto">
        <a:xfrm>
          <a:off x="133350" y="65789175"/>
          <a:ext cx="10763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79</xdr:row>
      <xdr:rowOff>123825</xdr:rowOff>
    </xdr:from>
    <xdr:to>
      <xdr:col>2</xdr:col>
      <xdr:colOff>876300</xdr:colOff>
      <xdr:row>79</xdr:row>
      <xdr:rowOff>895350</xdr:rowOff>
    </xdr:to>
    <xdr:pic>
      <xdr:nvPicPr>
        <xdr:cNvPr id="1557" name="Рисунок 151">
          <a:extLst>
            <a:ext uri="{FF2B5EF4-FFF2-40B4-BE49-F238E27FC236}">
              <a16:creationId xmlns:a16="http://schemas.microsoft.com/office/drawing/2014/main" id="{6B441152-E057-4586-A12E-5568F20B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65846325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78</xdr:row>
      <xdr:rowOff>57150</xdr:rowOff>
    </xdr:from>
    <xdr:to>
      <xdr:col>0</xdr:col>
      <xdr:colOff>1114425</xdr:colOff>
      <xdr:row>78</xdr:row>
      <xdr:rowOff>885825</xdr:rowOff>
    </xdr:to>
    <xdr:pic>
      <xdr:nvPicPr>
        <xdr:cNvPr id="1558" name="Рисунок 152">
          <a:extLst>
            <a:ext uri="{FF2B5EF4-FFF2-40B4-BE49-F238E27FC236}">
              <a16:creationId xmlns:a16="http://schemas.microsoft.com/office/drawing/2014/main" id="{CB2F79FD-0D1B-4748-A697-50AFF9F4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03" b="7388"/>
        <a:stretch>
          <a:fillRect/>
        </a:stretch>
      </xdr:blipFill>
      <xdr:spPr bwMode="auto">
        <a:xfrm>
          <a:off x="114300" y="64827150"/>
          <a:ext cx="1000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78</xdr:row>
      <xdr:rowOff>66675</xdr:rowOff>
    </xdr:from>
    <xdr:to>
      <xdr:col>2</xdr:col>
      <xdr:colOff>895350</xdr:colOff>
      <xdr:row>78</xdr:row>
      <xdr:rowOff>885825</xdr:rowOff>
    </xdr:to>
    <xdr:pic>
      <xdr:nvPicPr>
        <xdr:cNvPr id="1559" name="Рисунок 153">
          <a:extLst>
            <a:ext uri="{FF2B5EF4-FFF2-40B4-BE49-F238E27FC236}">
              <a16:creationId xmlns:a16="http://schemas.microsoft.com/office/drawing/2014/main" id="{D9D4471F-810F-4CDF-99CE-17E74466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4836675"/>
          <a:ext cx="8096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57150</xdr:rowOff>
    </xdr:from>
    <xdr:to>
      <xdr:col>0</xdr:col>
      <xdr:colOff>1152525</xdr:colOff>
      <xdr:row>77</xdr:row>
      <xdr:rowOff>904875</xdr:rowOff>
    </xdr:to>
    <xdr:pic>
      <xdr:nvPicPr>
        <xdr:cNvPr id="1560" name="Рисунок 154">
          <a:extLst>
            <a:ext uri="{FF2B5EF4-FFF2-40B4-BE49-F238E27FC236}">
              <a16:creationId xmlns:a16="http://schemas.microsoft.com/office/drawing/2014/main" id="{122B3770-151A-411B-BFFB-3A3FEC84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" t="10330" r="-525" b="9138"/>
        <a:stretch>
          <a:fillRect/>
        </a:stretch>
      </xdr:blipFill>
      <xdr:spPr bwMode="auto">
        <a:xfrm>
          <a:off x="95250" y="63874650"/>
          <a:ext cx="10572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77</xdr:row>
      <xdr:rowOff>66675</xdr:rowOff>
    </xdr:from>
    <xdr:to>
      <xdr:col>2</xdr:col>
      <xdr:colOff>914400</xdr:colOff>
      <xdr:row>77</xdr:row>
      <xdr:rowOff>895350</xdr:rowOff>
    </xdr:to>
    <xdr:pic>
      <xdr:nvPicPr>
        <xdr:cNvPr id="1561" name="Рисунок 155">
          <a:extLst>
            <a:ext uri="{FF2B5EF4-FFF2-40B4-BE49-F238E27FC236}">
              <a16:creationId xmlns:a16="http://schemas.microsoft.com/office/drawing/2014/main" id="{C121055B-1922-4682-A4D8-A843DC4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388417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76</xdr:row>
      <xdr:rowOff>66675</xdr:rowOff>
    </xdr:from>
    <xdr:to>
      <xdr:col>0</xdr:col>
      <xdr:colOff>1133475</xdr:colOff>
      <xdr:row>76</xdr:row>
      <xdr:rowOff>895350</xdr:rowOff>
    </xdr:to>
    <xdr:pic>
      <xdr:nvPicPr>
        <xdr:cNvPr id="1562" name="Рисунок 156">
          <a:extLst>
            <a:ext uri="{FF2B5EF4-FFF2-40B4-BE49-F238E27FC236}">
              <a16:creationId xmlns:a16="http://schemas.microsoft.com/office/drawing/2014/main" id="{678659A5-2942-46AA-8A97-D81B603C5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5" b="9138"/>
        <a:stretch>
          <a:fillRect/>
        </a:stretch>
      </xdr:blipFill>
      <xdr:spPr bwMode="auto">
        <a:xfrm>
          <a:off x="104775" y="62931675"/>
          <a:ext cx="10287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76</xdr:row>
      <xdr:rowOff>47625</xdr:rowOff>
    </xdr:from>
    <xdr:to>
      <xdr:col>2</xdr:col>
      <xdr:colOff>914400</xdr:colOff>
      <xdr:row>76</xdr:row>
      <xdr:rowOff>904875</xdr:rowOff>
    </xdr:to>
    <xdr:pic>
      <xdr:nvPicPr>
        <xdr:cNvPr id="1563" name="Рисунок 157">
          <a:extLst>
            <a:ext uri="{FF2B5EF4-FFF2-40B4-BE49-F238E27FC236}">
              <a16:creationId xmlns:a16="http://schemas.microsoft.com/office/drawing/2014/main" id="{2EB46A94-4DC5-4640-834E-C730083A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6291262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75</xdr:row>
      <xdr:rowOff>57150</xdr:rowOff>
    </xdr:from>
    <xdr:to>
      <xdr:col>0</xdr:col>
      <xdr:colOff>1152525</xdr:colOff>
      <xdr:row>75</xdr:row>
      <xdr:rowOff>904875</xdr:rowOff>
    </xdr:to>
    <xdr:pic>
      <xdr:nvPicPr>
        <xdr:cNvPr id="1564" name="Рисунок 158">
          <a:extLst>
            <a:ext uri="{FF2B5EF4-FFF2-40B4-BE49-F238E27FC236}">
              <a16:creationId xmlns:a16="http://schemas.microsoft.com/office/drawing/2014/main" id="{EEAACB05-A73B-4076-A7D3-64CDE9AB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28" b="8788"/>
        <a:stretch>
          <a:fillRect/>
        </a:stretch>
      </xdr:blipFill>
      <xdr:spPr bwMode="auto">
        <a:xfrm>
          <a:off x="114300" y="61969650"/>
          <a:ext cx="10382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75</xdr:row>
      <xdr:rowOff>85725</xdr:rowOff>
    </xdr:from>
    <xdr:to>
      <xdr:col>2</xdr:col>
      <xdr:colOff>904875</xdr:colOff>
      <xdr:row>75</xdr:row>
      <xdr:rowOff>933450</xdr:rowOff>
    </xdr:to>
    <xdr:pic>
      <xdr:nvPicPr>
        <xdr:cNvPr id="1565" name="Рисунок 159">
          <a:extLst>
            <a:ext uri="{FF2B5EF4-FFF2-40B4-BE49-F238E27FC236}">
              <a16:creationId xmlns:a16="http://schemas.microsoft.com/office/drawing/2014/main" id="{61CB9B46-6CC1-4B8A-9A44-0FFCBA99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61998225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64</xdr:row>
      <xdr:rowOff>66675</xdr:rowOff>
    </xdr:from>
    <xdr:to>
      <xdr:col>0</xdr:col>
      <xdr:colOff>1095375</xdr:colOff>
      <xdr:row>64</xdr:row>
      <xdr:rowOff>904875</xdr:rowOff>
    </xdr:to>
    <xdr:pic>
      <xdr:nvPicPr>
        <xdr:cNvPr id="1566" name="Рисунок 160">
          <a:extLst>
            <a:ext uri="{FF2B5EF4-FFF2-40B4-BE49-F238E27FC236}">
              <a16:creationId xmlns:a16="http://schemas.microsoft.com/office/drawing/2014/main" id="{5BF253CD-0BA7-4A18-9CFF-AFAB27F6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129212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63</xdr:row>
      <xdr:rowOff>38100</xdr:rowOff>
    </xdr:from>
    <xdr:to>
      <xdr:col>0</xdr:col>
      <xdr:colOff>1133475</xdr:colOff>
      <xdr:row>63</xdr:row>
      <xdr:rowOff>942975</xdr:rowOff>
    </xdr:to>
    <xdr:pic>
      <xdr:nvPicPr>
        <xdr:cNvPr id="1567" name="Рисунок 161">
          <a:extLst>
            <a:ext uri="{FF2B5EF4-FFF2-40B4-BE49-F238E27FC236}">
              <a16:creationId xmlns:a16="http://schemas.microsoft.com/office/drawing/2014/main" id="{F74FEE89-9D73-4ADA-AE4F-7ED2BA79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54" t="10590" r="9489" b="16711"/>
        <a:stretch>
          <a:fillRect/>
        </a:stretch>
      </xdr:blipFill>
      <xdr:spPr bwMode="auto">
        <a:xfrm>
          <a:off x="200025" y="50311050"/>
          <a:ext cx="9334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63</xdr:row>
      <xdr:rowOff>38100</xdr:rowOff>
    </xdr:from>
    <xdr:to>
      <xdr:col>2</xdr:col>
      <xdr:colOff>914400</xdr:colOff>
      <xdr:row>63</xdr:row>
      <xdr:rowOff>857250</xdr:rowOff>
    </xdr:to>
    <xdr:pic>
      <xdr:nvPicPr>
        <xdr:cNvPr id="1568" name="Рисунок 162">
          <a:extLst>
            <a:ext uri="{FF2B5EF4-FFF2-40B4-BE49-F238E27FC236}">
              <a16:creationId xmlns:a16="http://schemas.microsoft.com/office/drawing/2014/main" id="{5F4EB1EA-1BB0-4FC6-8F79-DB004EA4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50311050"/>
          <a:ext cx="828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62</xdr:row>
      <xdr:rowOff>76200</xdr:rowOff>
    </xdr:from>
    <xdr:to>
      <xdr:col>0</xdr:col>
      <xdr:colOff>1123950</xdr:colOff>
      <xdr:row>62</xdr:row>
      <xdr:rowOff>914400</xdr:rowOff>
    </xdr:to>
    <xdr:pic>
      <xdr:nvPicPr>
        <xdr:cNvPr id="1569" name="Рисунок 163">
          <a:extLst>
            <a:ext uri="{FF2B5EF4-FFF2-40B4-BE49-F238E27FC236}">
              <a16:creationId xmlns:a16="http://schemas.microsoft.com/office/drawing/2014/main" id="{E8D89513-04A6-4EF3-BE88-BCBB530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56" t="6651" r="6073" b="7388"/>
        <a:stretch>
          <a:fillRect/>
        </a:stretch>
      </xdr:blipFill>
      <xdr:spPr bwMode="auto">
        <a:xfrm>
          <a:off x="247650" y="49396650"/>
          <a:ext cx="876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62</xdr:row>
      <xdr:rowOff>76200</xdr:rowOff>
    </xdr:from>
    <xdr:to>
      <xdr:col>2</xdr:col>
      <xdr:colOff>904875</xdr:colOff>
      <xdr:row>62</xdr:row>
      <xdr:rowOff>895350</xdr:rowOff>
    </xdr:to>
    <xdr:pic>
      <xdr:nvPicPr>
        <xdr:cNvPr id="1570" name="Рисунок 164">
          <a:extLst>
            <a:ext uri="{FF2B5EF4-FFF2-40B4-BE49-F238E27FC236}">
              <a16:creationId xmlns:a16="http://schemas.microsoft.com/office/drawing/2014/main" id="{DD4EBE4C-F2B2-41F6-965E-270C13D0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4939665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61</xdr:row>
      <xdr:rowOff>47625</xdr:rowOff>
    </xdr:from>
    <xdr:to>
      <xdr:col>0</xdr:col>
      <xdr:colOff>1123950</xdr:colOff>
      <xdr:row>61</xdr:row>
      <xdr:rowOff>866775</xdr:rowOff>
    </xdr:to>
    <xdr:pic>
      <xdr:nvPicPr>
        <xdr:cNvPr id="1571" name="Рисунок 165">
          <a:extLst>
            <a:ext uri="{FF2B5EF4-FFF2-40B4-BE49-F238E27FC236}">
              <a16:creationId xmlns:a16="http://schemas.microsoft.com/office/drawing/2014/main" id="{1417F301-00A4-469A-A448-ED65EEFB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32" t="8620" r="275" b="17189"/>
        <a:stretch>
          <a:fillRect/>
        </a:stretch>
      </xdr:blipFill>
      <xdr:spPr bwMode="auto">
        <a:xfrm>
          <a:off x="238125" y="48415575"/>
          <a:ext cx="8858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61</xdr:row>
      <xdr:rowOff>76200</xdr:rowOff>
    </xdr:from>
    <xdr:to>
      <xdr:col>2</xdr:col>
      <xdr:colOff>904875</xdr:colOff>
      <xdr:row>61</xdr:row>
      <xdr:rowOff>923925</xdr:rowOff>
    </xdr:to>
    <xdr:pic>
      <xdr:nvPicPr>
        <xdr:cNvPr id="1572" name="Рисунок 166">
          <a:extLst>
            <a:ext uri="{FF2B5EF4-FFF2-40B4-BE49-F238E27FC236}">
              <a16:creationId xmlns:a16="http://schemas.microsoft.com/office/drawing/2014/main" id="{0C6180DE-E93E-4422-9774-A7627090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48444150"/>
          <a:ext cx="8572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60</xdr:row>
      <xdr:rowOff>47625</xdr:rowOff>
    </xdr:from>
    <xdr:to>
      <xdr:col>0</xdr:col>
      <xdr:colOff>1133475</xdr:colOff>
      <xdr:row>60</xdr:row>
      <xdr:rowOff>923925</xdr:rowOff>
    </xdr:to>
    <xdr:pic>
      <xdr:nvPicPr>
        <xdr:cNvPr id="1573" name="Рисунок 167">
          <a:extLst>
            <a:ext uri="{FF2B5EF4-FFF2-40B4-BE49-F238E27FC236}">
              <a16:creationId xmlns:a16="http://schemas.microsoft.com/office/drawing/2014/main" id="{32C30669-9D05-4B29-B3F4-CDA196B2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03" t="11647" r="4762" b="9523"/>
        <a:stretch>
          <a:fillRect/>
        </a:stretch>
      </xdr:blipFill>
      <xdr:spPr bwMode="auto">
        <a:xfrm>
          <a:off x="209550" y="47463075"/>
          <a:ext cx="9239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60</xdr:row>
      <xdr:rowOff>85725</xdr:rowOff>
    </xdr:from>
    <xdr:to>
      <xdr:col>2</xdr:col>
      <xdr:colOff>876300</xdr:colOff>
      <xdr:row>60</xdr:row>
      <xdr:rowOff>885825</xdr:rowOff>
    </xdr:to>
    <xdr:pic>
      <xdr:nvPicPr>
        <xdr:cNvPr id="1574" name="Рисунок 168">
          <a:extLst>
            <a:ext uri="{FF2B5EF4-FFF2-40B4-BE49-F238E27FC236}">
              <a16:creationId xmlns:a16="http://schemas.microsoft.com/office/drawing/2014/main" id="{EEFA834C-268E-4C0C-B1A8-CF8557FA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47501175"/>
          <a:ext cx="7905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59</xdr:row>
      <xdr:rowOff>57150</xdr:rowOff>
    </xdr:from>
    <xdr:to>
      <xdr:col>0</xdr:col>
      <xdr:colOff>1143000</xdr:colOff>
      <xdr:row>59</xdr:row>
      <xdr:rowOff>923925</xdr:rowOff>
    </xdr:to>
    <xdr:pic>
      <xdr:nvPicPr>
        <xdr:cNvPr id="1575" name="Рисунок 169">
          <a:extLst>
            <a:ext uri="{FF2B5EF4-FFF2-40B4-BE49-F238E27FC236}">
              <a16:creationId xmlns:a16="http://schemas.microsoft.com/office/drawing/2014/main" id="{602F665B-B592-40FE-84B2-4802D8BD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64" t="8578" r="2600" b="6339"/>
        <a:stretch>
          <a:fillRect/>
        </a:stretch>
      </xdr:blipFill>
      <xdr:spPr bwMode="auto">
        <a:xfrm>
          <a:off x="219075" y="46520100"/>
          <a:ext cx="9239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59</xdr:row>
      <xdr:rowOff>66675</xdr:rowOff>
    </xdr:from>
    <xdr:to>
      <xdr:col>2</xdr:col>
      <xdr:colOff>914400</xdr:colOff>
      <xdr:row>59</xdr:row>
      <xdr:rowOff>904875</xdr:rowOff>
    </xdr:to>
    <xdr:pic>
      <xdr:nvPicPr>
        <xdr:cNvPr id="1576" name="Рисунок 170">
          <a:extLst>
            <a:ext uri="{FF2B5EF4-FFF2-40B4-BE49-F238E27FC236}">
              <a16:creationId xmlns:a16="http://schemas.microsoft.com/office/drawing/2014/main" id="{3994698C-5A7A-45BB-ADC6-91B92136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4652962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382587</xdr:colOff>
      <xdr:row>22</xdr:row>
      <xdr:rowOff>84138</xdr:rowOff>
    </xdr:from>
    <xdr:to>
      <xdr:col>0</xdr:col>
      <xdr:colOff>976313</xdr:colOff>
      <xdr:row>22</xdr:row>
      <xdr:rowOff>855604</xdr:rowOff>
    </xdr:to>
    <xdr:pic>
      <xdr:nvPicPr>
        <xdr:cNvPr id="1582" name="Рисунок 176">
          <a:extLst>
            <a:ext uri="{FF2B5EF4-FFF2-40B4-BE49-F238E27FC236}">
              <a16:creationId xmlns:a16="http://schemas.microsoft.com/office/drawing/2014/main" id="{FC3CAF0E-D2B6-4C08-B2C6-3D61C8E805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10" t="27499" r="60127" b="16112"/>
        <a:stretch/>
      </xdr:blipFill>
      <xdr:spPr bwMode="auto">
        <a:xfrm>
          <a:off x="382587" y="27786013"/>
          <a:ext cx="593726" cy="771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23</xdr:row>
      <xdr:rowOff>38100</xdr:rowOff>
    </xdr:from>
    <xdr:to>
      <xdr:col>0</xdr:col>
      <xdr:colOff>1057275</xdr:colOff>
      <xdr:row>23</xdr:row>
      <xdr:rowOff>895350</xdr:rowOff>
    </xdr:to>
    <xdr:pic>
      <xdr:nvPicPr>
        <xdr:cNvPr id="1583" name="Рисунок 177">
          <a:extLst>
            <a:ext uri="{FF2B5EF4-FFF2-40B4-BE49-F238E27FC236}">
              <a16:creationId xmlns:a16="http://schemas.microsoft.com/office/drawing/2014/main" id="{EAB6A3AD-CB38-4E7E-9921-B81CB6DE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8670250"/>
          <a:ext cx="790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24</xdr:row>
      <xdr:rowOff>28575</xdr:rowOff>
    </xdr:from>
    <xdr:to>
      <xdr:col>0</xdr:col>
      <xdr:colOff>990600</xdr:colOff>
      <xdr:row>24</xdr:row>
      <xdr:rowOff>904875</xdr:rowOff>
    </xdr:to>
    <xdr:pic>
      <xdr:nvPicPr>
        <xdr:cNvPr id="1585" name="Рисунок 179">
          <a:extLst>
            <a:ext uri="{FF2B5EF4-FFF2-40B4-BE49-F238E27FC236}">
              <a16:creationId xmlns:a16="http://schemas.microsoft.com/office/drawing/2014/main" id="{BE76377F-7CB1-428D-867D-5C44569F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11" t="8331" r="15833" b="8611"/>
        <a:stretch>
          <a:fillRect/>
        </a:stretch>
      </xdr:blipFill>
      <xdr:spPr bwMode="auto">
        <a:xfrm>
          <a:off x="304800" y="30565725"/>
          <a:ext cx="685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25</xdr:row>
      <xdr:rowOff>47625</xdr:rowOff>
    </xdr:from>
    <xdr:to>
      <xdr:col>0</xdr:col>
      <xdr:colOff>990600</xdr:colOff>
      <xdr:row>25</xdr:row>
      <xdr:rowOff>923925</xdr:rowOff>
    </xdr:to>
    <xdr:pic>
      <xdr:nvPicPr>
        <xdr:cNvPr id="1586" name="Рисунок 180">
          <a:extLst>
            <a:ext uri="{FF2B5EF4-FFF2-40B4-BE49-F238E27FC236}">
              <a16:creationId xmlns:a16="http://schemas.microsoft.com/office/drawing/2014/main" id="{FA083959-5299-4430-BF3C-E22473E5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7777" r="15833" b="8611"/>
        <a:stretch>
          <a:fillRect/>
        </a:stretch>
      </xdr:blipFill>
      <xdr:spPr bwMode="auto">
        <a:xfrm>
          <a:off x="314325" y="31537275"/>
          <a:ext cx="6762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26</xdr:row>
      <xdr:rowOff>19050</xdr:rowOff>
    </xdr:from>
    <xdr:to>
      <xdr:col>0</xdr:col>
      <xdr:colOff>1009650</xdr:colOff>
      <xdr:row>26</xdr:row>
      <xdr:rowOff>933450</xdr:rowOff>
    </xdr:to>
    <xdr:pic>
      <xdr:nvPicPr>
        <xdr:cNvPr id="1587" name="Рисунок 181">
          <a:extLst>
            <a:ext uri="{FF2B5EF4-FFF2-40B4-BE49-F238E27FC236}">
              <a16:creationId xmlns:a16="http://schemas.microsoft.com/office/drawing/2014/main" id="{C97AE8D0-294E-42B5-B898-912322A7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89" t="7777" r="15556" b="7777"/>
        <a:stretch>
          <a:fillRect/>
        </a:stretch>
      </xdr:blipFill>
      <xdr:spPr bwMode="auto">
        <a:xfrm>
          <a:off x="304800" y="32461200"/>
          <a:ext cx="704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27</xdr:row>
      <xdr:rowOff>47625</xdr:rowOff>
    </xdr:from>
    <xdr:to>
      <xdr:col>0</xdr:col>
      <xdr:colOff>1057275</xdr:colOff>
      <xdr:row>27</xdr:row>
      <xdr:rowOff>885825</xdr:rowOff>
    </xdr:to>
    <xdr:pic>
      <xdr:nvPicPr>
        <xdr:cNvPr id="1588" name="Рисунок 182">
          <a:extLst>
            <a:ext uri="{FF2B5EF4-FFF2-40B4-BE49-F238E27FC236}">
              <a16:creationId xmlns:a16="http://schemas.microsoft.com/office/drawing/2014/main" id="{B0EB7144-DB02-4318-AE34-EB6F9A6F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344227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28</xdr:row>
      <xdr:rowOff>19050</xdr:rowOff>
    </xdr:from>
    <xdr:to>
      <xdr:col>0</xdr:col>
      <xdr:colOff>1085850</xdr:colOff>
      <xdr:row>28</xdr:row>
      <xdr:rowOff>933450</xdr:rowOff>
    </xdr:to>
    <xdr:pic>
      <xdr:nvPicPr>
        <xdr:cNvPr id="1589" name="Рисунок 183">
          <a:extLst>
            <a:ext uri="{FF2B5EF4-FFF2-40B4-BE49-F238E27FC236}">
              <a16:creationId xmlns:a16="http://schemas.microsoft.com/office/drawing/2014/main" id="{39A1366D-EB20-47FC-8A4F-3CCE1B04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4366200"/>
          <a:ext cx="8667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29</xdr:row>
      <xdr:rowOff>28575</xdr:rowOff>
    </xdr:from>
    <xdr:to>
      <xdr:col>0</xdr:col>
      <xdr:colOff>1095375</xdr:colOff>
      <xdr:row>29</xdr:row>
      <xdr:rowOff>895350</xdr:rowOff>
    </xdr:to>
    <xdr:pic>
      <xdr:nvPicPr>
        <xdr:cNvPr id="1590" name="Рисунок 184">
          <a:extLst>
            <a:ext uri="{FF2B5EF4-FFF2-40B4-BE49-F238E27FC236}">
              <a16:creationId xmlns:a16="http://schemas.microsoft.com/office/drawing/2014/main" id="{C13A1D3F-7594-40E3-A530-E6B0B69E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5328225"/>
          <a:ext cx="8286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310879</xdr:colOff>
      <xdr:row>14</xdr:row>
      <xdr:rowOff>28575</xdr:rowOff>
    </xdr:from>
    <xdr:to>
      <xdr:col>0</xdr:col>
      <xdr:colOff>1000125</xdr:colOff>
      <xdr:row>14</xdr:row>
      <xdr:rowOff>881063</xdr:rowOff>
    </xdr:to>
    <xdr:pic>
      <xdr:nvPicPr>
        <xdr:cNvPr id="1591" name="Рисунок 185">
          <a:extLst>
            <a:ext uri="{FF2B5EF4-FFF2-40B4-BE49-F238E27FC236}">
              <a16:creationId xmlns:a16="http://schemas.microsoft.com/office/drawing/2014/main" id="{1AFBE485-4BA9-475C-809E-1C8448877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2779" r="12222" b="5556"/>
        <a:stretch>
          <a:fillRect/>
        </a:stretch>
      </xdr:blipFill>
      <xdr:spPr bwMode="auto">
        <a:xfrm>
          <a:off x="310879" y="14189075"/>
          <a:ext cx="689246" cy="852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15</xdr:row>
      <xdr:rowOff>47625</xdr:rowOff>
    </xdr:from>
    <xdr:to>
      <xdr:col>0</xdr:col>
      <xdr:colOff>1104900</xdr:colOff>
      <xdr:row>15</xdr:row>
      <xdr:rowOff>904875</xdr:rowOff>
    </xdr:to>
    <xdr:pic>
      <xdr:nvPicPr>
        <xdr:cNvPr id="1594" name="Рисунок 188">
          <a:extLst>
            <a:ext uri="{FF2B5EF4-FFF2-40B4-BE49-F238E27FC236}">
              <a16:creationId xmlns:a16="http://schemas.microsoft.com/office/drawing/2014/main" id="{6358803F-C683-4BBB-8F0C-DC193240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13522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16</xdr:row>
      <xdr:rowOff>28575</xdr:rowOff>
    </xdr:from>
    <xdr:to>
      <xdr:col>0</xdr:col>
      <xdr:colOff>1104900</xdr:colOff>
      <xdr:row>16</xdr:row>
      <xdr:rowOff>923925</xdr:rowOff>
    </xdr:to>
    <xdr:pic>
      <xdr:nvPicPr>
        <xdr:cNvPr id="1595" name="Рисунок 189">
          <a:extLst>
            <a:ext uri="{FF2B5EF4-FFF2-40B4-BE49-F238E27FC236}">
              <a16:creationId xmlns:a16="http://schemas.microsoft.com/office/drawing/2014/main" id="{BE7B4FED-37FA-4C81-B5AE-70878BF4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068675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17</xdr:row>
      <xdr:rowOff>47625</xdr:rowOff>
    </xdr:from>
    <xdr:to>
      <xdr:col>0</xdr:col>
      <xdr:colOff>1085850</xdr:colOff>
      <xdr:row>17</xdr:row>
      <xdr:rowOff>895350</xdr:rowOff>
    </xdr:to>
    <xdr:pic>
      <xdr:nvPicPr>
        <xdr:cNvPr id="1596" name="Рисунок 190">
          <a:extLst>
            <a:ext uri="{FF2B5EF4-FFF2-40B4-BE49-F238E27FC236}">
              <a16:creationId xmlns:a16="http://schemas.microsoft.com/office/drawing/2014/main" id="{A9E4B89C-A704-4B83-9647-8F2298B8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7040225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18</xdr:row>
      <xdr:rowOff>38100</xdr:rowOff>
    </xdr:from>
    <xdr:to>
      <xdr:col>0</xdr:col>
      <xdr:colOff>1123950</xdr:colOff>
      <xdr:row>18</xdr:row>
      <xdr:rowOff>914400</xdr:rowOff>
    </xdr:to>
    <xdr:pic>
      <xdr:nvPicPr>
        <xdr:cNvPr id="1597" name="Рисунок 191">
          <a:extLst>
            <a:ext uri="{FF2B5EF4-FFF2-40B4-BE49-F238E27FC236}">
              <a16:creationId xmlns:a16="http://schemas.microsoft.com/office/drawing/2014/main" id="{A553416A-C54B-46B2-869C-F64E4568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7983200"/>
          <a:ext cx="8667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55</xdr:row>
      <xdr:rowOff>0</xdr:rowOff>
    </xdr:from>
    <xdr:ext cx="304800" cy="303212"/>
    <xdr:sp macro="" textlink="">
      <xdr:nvSpPr>
        <xdr:cNvPr id="193" name="AutoShape 3" descr="https://cdn2.static1-sima-land.com/items/2149517/0/700-nw.jpg">
          <a:extLst>
            <a:ext uri="{FF2B5EF4-FFF2-40B4-BE49-F238E27FC236}">
              <a16:creationId xmlns:a16="http://schemas.microsoft.com/office/drawing/2014/main" id="{96E4D249-738C-4B34-A9BD-C8B681C7CE60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3212"/>
    <xdr:sp macro="" textlink="">
      <xdr:nvSpPr>
        <xdr:cNvPr id="194" name="AutoShape 1027" descr="https://interkniga.net/app/files/2019/09/41136-2.jpg">
          <a:extLst>
            <a:ext uri="{FF2B5EF4-FFF2-40B4-BE49-F238E27FC236}">
              <a16:creationId xmlns:a16="http://schemas.microsoft.com/office/drawing/2014/main" id="{AA1FECE0-B614-49BB-9227-C79766B248B8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3212"/>
    <xdr:sp macro="" textlink="">
      <xdr:nvSpPr>
        <xdr:cNvPr id="195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46356DBB-9E17-4CB4-A400-4CF453B27999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3212"/>
    <xdr:sp macro="" textlink="">
      <xdr:nvSpPr>
        <xdr:cNvPr id="196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C4D5041A-AC13-4CE9-96A4-A33092A1A0C2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3212"/>
    <xdr:sp macro="" textlink="">
      <xdr:nvSpPr>
        <xdr:cNvPr id="197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EC8810E3-2DA4-46CD-BF92-B0FC0F132815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3212"/>
    <xdr:sp macro="" textlink="">
      <xdr:nvSpPr>
        <xdr:cNvPr id="198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BB798A71-C82D-4DD3-88CD-EA8DD9CBB53E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3212"/>
    <xdr:sp macro="" textlink="">
      <xdr:nvSpPr>
        <xdr:cNvPr id="199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7C1BDA7E-6C0F-4860-A593-F6CAA13F8EFD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3212"/>
    <xdr:sp macro="" textlink="">
      <xdr:nvSpPr>
        <xdr:cNvPr id="200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C188C651-A3DE-436D-900A-861D4D2C1B05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3212"/>
    <xdr:sp macro="" textlink="">
      <xdr:nvSpPr>
        <xdr:cNvPr id="201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0B822B63-3C5D-4C9F-8BA1-DA5C0389CCD9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3212"/>
    <xdr:sp macro="" textlink="">
      <xdr:nvSpPr>
        <xdr:cNvPr id="202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D2E1B0FC-E548-4C4C-9430-F3AAA120782D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55</xdr:row>
      <xdr:rowOff>0</xdr:rowOff>
    </xdr:from>
    <xdr:ext cx="304800" cy="303212"/>
    <xdr:sp macro="" textlink="">
      <xdr:nvSpPr>
        <xdr:cNvPr id="203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9F5FE583-91FD-4E3A-A088-4E8D318192E9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214313</xdr:colOff>
      <xdr:row>10</xdr:row>
      <xdr:rowOff>49214</xdr:rowOff>
    </xdr:from>
    <xdr:to>
      <xdr:col>0</xdr:col>
      <xdr:colOff>1063625</xdr:colOff>
      <xdr:row>10</xdr:row>
      <xdr:rowOff>898526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366D66A-AED1-4B8E-A62C-C835C7160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3" y="10193339"/>
          <a:ext cx="849312" cy="849312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182564</xdr:colOff>
      <xdr:row>11</xdr:row>
      <xdr:rowOff>63500</xdr:rowOff>
    </xdr:from>
    <xdr:to>
      <xdr:col>0</xdr:col>
      <xdr:colOff>1023938</xdr:colOff>
      <xdr:row>11</xdr:row>
      <xdr:rowOff>904874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A430475-7DF0-4D61-B086-5DF064D77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64" y="12112625"/>
          <a:ext cx="841374" cy="841374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182563</xdr:colOff>
      <xdr:row>12</xdr:row>
      <xdr:rowOff>39687</xdr:rowOff>
    </xdr:from>
    <xdr:to>
      <xdr:col>0</xdr:col>
      <xdr:colOff>1033462</xdr:colOff>
      <xdr:row>12</xdr:row>
      <xdr:rowOff>890586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A94ADFC-4CA6-4940-98E9-19D500460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63" y="13041312"/>
          <a:ext cx="850899" cy="850899"/>
        </a:xfrm>
        <a:prstGeom prst="rect">
          <a:avLst/>
        </a:prstGeom>
      </xdr:spPr>
    </xdr:pic>
    <xdr:clientData/>
  </xdr:twoCellAnchor>
  <xdr:twoCellAnchor editAs="oneCell">
    <xdr:from>
      <xdr:col>0</xdr:col>
      <xdr:colOff>39688</xdr:colOff>
      <xdr:row>31</xdr:row>
      <xdr:rowOff>47623</xdr:rowOff>
    </xdr:from>
    <xdr:to>
      <xdr:col>0</xdr:col>
      <xdr:colOff>1214438</xdr:colOff>
      <xdr:row>31</xdr:row>
      <xdr:rowOff>928686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5A643EB0-F2CC-4852-943F-0AA0A1696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88" y="37520561"/>
          <a:ext cx="1174750" cy="881063"/>
        </a:xfrm>
        <a:prstGeom prst="rect">
          <a:avLst/>
        </a:prstGeom>
      </xdr:spPr>
    </xdr:pic>
    <xdr:clientData/>
  </xdr:twoCellAnchor>
  <xdr:twoCellAnchor editAs="oneCell">
    <xdr:from>
      <xdr:col>0</xdr:col>
      <xdr:colOff>134937</xdr:colOff>
      <xdr:row>36</xdr:row>
      <xdr:rowOff>87313</xdr:rowOff>
    </xdr:from>
    <xdr:to>
      <xdr:col>0</xdr:col>
      <xdr:colOff>1216250</xdr:colOff>
      <xdr:row>36</xdr:row>
      <xdr:rowOff>900112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B5476D01-86C4-4937-BD58-F3ABF010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37" y="33208913"/>
          <a:ext cx="1081313" cy="812799"/>
        </a:xfrm>
        <a:prstGeom prst="rect">
          <a:avLst/>
        </a:prstGeom>
      </xdr:spPr>
    </xdr:pic>
    <xdr:clientData/>
  </xdr:twoCellAnchor>
  <xdr:twoCellAnchor editAs="oneCell">
    <xdr:from>
      <xdr:col>0</xdr:col>
      <xdr:colOff>131763</xdr:colOff>
      <xdr:row>37</xdr:row>
      <xdr:rowOff>87312</xdr:rowOff>
    </xdr:from>
    <xdr:to>
      <xdr:col>0</xdr:col>
      <xdr:colOff>1221846</xdr:colOff>
      <xdr:row>37</xdr:row>
      <xdr:rowOff>904874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7292B709-EB35-40F4-A05E-78E8131E8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3" y="34161412"/>
          <a:ext cx="1090083" cy="817562"/>
        </a:xfrm>
        <a:prstGeom prst="rect">
          <a:avLst/>
        </a:prstGeom>
      </xdr:spPr>
    </xdr:pic>
    <xdr:clientData/>
  </xdr:twoCellAnchor>
  <xdr:twoCellAnchor editAs="oneCell">
    <xdr:from>
      <xdr:col>0</xdr:col>
      <xdr:colOff>320674</xdr:colOff>
      <xdr:row>38</xdr:row>
      <xdr:rowOff>66675</xdr:rowOff>
    </xdr:from>
    <xdr:to>
      <xdr:col>0</xdr:col>
      <xdr:colOff>1106487</xdr:colOff>
      <xdr:row>38</xdr:row>
      <xdr:rowOff>920422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520A01FF-7383-42C2-A5E2-97041B8C1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674" y="28430008"/>
          <a:ext cx="785813" cy="853747"/>
        </a:xfrm>
        <a:prstGeom prst="rect">
          <a:avLst/>
        </a:prstGeom>
      </xdr:spPr>
    </xdr:pic>
    <xdr:clientData/>
  </xdr:twoCellAnchor>
  <xdr:twoCellAnchor editAs="oneCell">
    <xdr:from>
      <xdr:col>0</xdr:col>
      <xdr:colOff>112714</xdr:colOff>
      <xdr:row>39</xdr:row>
      <xdr:rowOff>138113</xdr:rowOff>
    </xdr:from>
    <xdr:to>
      <xdr:col>0</xdr:col>
      <xdr:colOff>1224510</xdr:colOff>
      <xdr:row>39</xdr:row>
      <xdr:rowOff>790467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8AECE916-BC57-4E28-9677-09A8DCBBA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14" y="36117213"/>
          <a:ext cx="1168946" cy="652354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40</xdr:row>
      <xdr:rowOff>77855</xdr:rowOff>
    </xdr:from>
    <xdr:to>
      <xdr:col>0</xdr:col>
      <xdr:colOff>1345669</xdr:colOff>
      <xdr:row>40</xdr:row>
      <xdr:rowOff>829598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AB8E8618-F702-4D12-BCDE-119B4CDCB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30346188"/>
          <a:ext cx="1288520" cy="751743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48</xdr:row>
      <xdr:rowOff>79376</xdr:rowOff>
    </xdr:from>
    <xdr:to>
      <xdr:col>0</xdr:col>
      <xdr:colOff>1217082</xdr:colOff>
      <xdr:row>48</xdr:row>
      <xdr:rowOff>968375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871F76B0-5272-4FBE-99C0-A524A8874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52498626"/>
          <a:ext cx="1185332" cy="888999"/>
        </a:xfrm>
        <a:prstGeom prst="rect">
          <a:avLst/>
        </a:prstGeom>
      </xdr:spPr>
    </xdr:pic>
    <xdr:clientData/>
  </xdr:twoCellAnchor>
  <xdr:twoCellAnchor editAs="oneCell">
    <xdr:from>
      <xdr:col>0</xdr:col>
      <xdr:colOff>320145</xdr:colOff>
      <xdr:row>50</xdr:row>
      <xdr:rowOff>71436</xdr:rowOff>
    </xdr:from>
    <xdr:to>
      <xdr:col>0</xdr:col>
      <xdr:colOff>952500</xdr:colOff>
      <xdr:row>50</xdr:row>
      <xdr:rowOff>920748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FC0999F-1524-4B95-9F9D-25E1A24A7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6764"/>
        <a:stretch>
          <a:fillRect/>
        </a:stretch>
      </xdr:blipFill>
      <xdr:spPr>
        <a:xfrm>
          <a:off x="320145" y="39388519"/>
          <a:ext cx="632355" cy="849312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174626</xdr:colOff>
      <xdr:row>51</xdr:row>
      <xdr:rowOff>39687</xdr:rowOff>
    </xdr:from>
    <xdr:to>
      <xdr:col>0</xdr:col>
      <xdr:colOff>1031876</xdr:colOff>
      <xdr:row>51</xdr:row>
      <xdr:rowOff>909109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E94169-2379-4A08-8182-8D9BC1E08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6" y="54657625"/>
          <a:ext cx="857250" cy="869422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230188</xdr:colOff>
      <xdr:row>52</xdr:row>
      <xdr:rowOff>55562</xdr:rowOff>
    </xdr:from>
    <xdr:to>
      <xdr:col>0</xdr:col>
      <xdr:colOff>1066017</xdr:colOff>
      <xdr:row>52</xdr:row>
      <xdr:rowOff>887411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E383FC8C-8843-401C-B432-714027540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88" y="55626000"/>
          <a:ext cx="835829" cy="831849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198439</xdr:colOff>
      <xdr:row>53</xdr:row>
      <xdr:rowOff>47626</xdr:rowOff>
    </xdr:from>
    <xdr:to>
      <xdr:col>0</xdr:col>
      <xdr:colOff>1087438</xdr:colOff>
      <xdr:row>53</xdr:row>
      <xdr:rowOff>936625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B776FD86-B9EC-410F-8260-E4750E92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9" y="56570564"/>
          <a:ext cx="888999" cy="888999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87</xdr:row>
      <xdr:rowOff>71437</xdr:rowOff>
    </xdr:from>
    <xdr:to>
      <xdr:col>0</xdr:col>
      <xdr:colOff>1178015</xdr:colOff>
      <xdr:row>87</xdr:row>
      <xdr:rowOff>841375</xdr:rowOff>
    </xdr:to>
    <xdr:pic>
      <xdr:nvPicPr>
        <xdr:cNvPr id="1345" name="Рисунок 1344">
          <a:extLst>
            <a:ext uri="{FF2B5EF4-FFF2-40B4-BE49-F238E27FC236}">
              <a16:creationId xmlns:a16="http://schemas.microsoft.com/office/drawing/2014/main" id="{F42AD94D-D6C5-40E1-94EE-C70FDEC67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" y="93202125"/>
          <a:ext cx="1106578" cy="76993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89</xdr:row>
      <xdr:rowOff>188911</xdr:rowOff>
    </xdr:from>
    <xdr:to>
      <xdr:col>0</xdr:col>
      <xdr:colOff>1162684</xdr:colOff>
      <xdr:row>89</xdr:row>
      <xdr:rowOff>730250</xdr:rowOff>
    </xdr:to>
    <xdr:pic>
      <xdr:nvPicPr>
        <xdr:cNvPr id="1353" name="Рисунок 1352">
          <a:extLst>
            <a:ext uri="{FF2B5EF4-FFF2-40B4-BE49-F238E27FC236}">
              <a16:creationId xmlns:a16="http://schemas.microsoft.com/office/drawing/2014/main" id="{47EC0538-F76C-450D-9C10-1657A23B2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33" r="25231" b="34491"/>
        <a:stretch/>
      </xdr:blipFill>
      <xdr:spPr>
        <a:xfrm>
          <a:off x="19050" y="74553761"/>
          <a:ext cx="1143634" cy="541339"/>
        </a:xfrm>
        <a:prstGeom prst="rect">
          <a:avLst/>
        </a:prstGeom>
      </xdr:spPr>
    </xdr:pic>
    <xdr:clientData/>
  </xdr:twoCellAnchor>
  <xdr:twoCellAnchor editAs="oneCell">
    <xdr:from>
      <xdr:col>0</xdr:col>
      <xdr:colOff>93663</xdr:colOff>
      <xdr:row>90</xdr:row>
      <xdr:rowOff>84137</xdr:rowOff>
    </xdr:from>
    <xdr:to>
      <xdr:col>0</xdr:col>
      <xdr:colOff>1227140</xdr:colOff>
      <xdr:row>90</xdr:row>
      <xdr:rowOff>877888</xdr:rowOff>
    </xdr:to>
    <xdr:pic>
      <xdr:nvPicPr>
        <xdr:cNvPr id="1355" name="Рисунок 1354">
          <a:extLst>
            <a:ext uri="{FF2B5EF4-FFF2-40B4-BE49-F238E27FC236}">
              <a16:creationId xmlns:a16="http://schemas.microsoft.com/office/drawing/2014/main" id="{7ABAA766-A31D-4E43-B02E-FE6152F2F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63" y="81935637"/>
          <a:ext cx="1190627" cy="7937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55561</xdr:rowOff>
    </xdr:from>
    <xdr:to>
      <xdr:col>0</xdr:col>
      <xdr:colOff>698500</xdr:colOff>
      <xdr:row>94</xdr:row>
      <xdr:rowOff>754061</xdr:rowOff>
    </xdr:to>
    <xdr:pic>
      <xdr:nvPicPr>
        <xdr:cNvPr id="1359" name="Рисунок 1358">
          <a:extLst>
            <a:ext uri="{FF2B5EF4-FFF2-40B4-BE49-F238E27FC236}">
              <a16:creationId xmlns:a16="http://schemas.microsoft.com/office/drawing/2014/main" id="{D3302B5D-8B74-4D39-B237-C3F7EAE4A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5663999"/>
          <a:ext cx="698500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182562</xdr:colOff>
      <xdr:row>116</xdr:row>
      <xdr:rowOff>71437</xdr:rowOff>
    </xdr:from>
    <xdr:to>
      <xdr:col>0</xdr:col>
      <xdr:colOff>1017587</xdr:colOff>
      <xdr:row>116</xdr:row>
      <xdr:rowOff>906462</xdr:rowOff>
    </xdr:to>
    <xdr:pic>
      <xdr:nvPicPr>
        <xdr:cNvPr id="1361" name="Рисунок 1360">
          <a:extLst>
            <a:ext uri="{FF2B5EF4-FFF2-40B4-BE49-F238E27FC236}">
              <a16:creationId xmlns:a16="http://schemas.microsoft.com/office/drawing/2014/main" id="{292439D6-BC7D-48AB-A62E-D034951E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62" y="124563187"/>
          <a:ext cx="835025" cy="835025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261938</xdr:colOff>
      <xdr:row>117</xdr:row>
      <xdr:rowOff>47626</xdr:rowOff>
    </xdr:from>
    <xdr:to>
      <xdr:col>0</xdr:col>
      <xdr:colOff>984250</xdr:colOff>
      <xdr:row>117</xdr:row>
      <xdr:rowOff>928342</xdr:rowOff>
    </xdr:to>
    <xdr:pic>
      <xdr:nvPicPr>
        <xdr:cNvPr id="1363" name="Рисунок 1362">
          <a:extLst>
            <a:ext uri="{FF2B5EF4-FFF2-40B4-BE49-F238E27FC236}">
              <a16:creationId xmlns:a16="http://schemas.microsoft.com/office/drawing/2014/main" id="{8E339046-6A9B-4320-B7FD-AFD60BDAA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8" y="125491876"/>
          <a:ext cx="722312" cy="880716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230188</xdr:colOff>
      <xdr:row>118</xdr:row>
      <xdr:rowOff>47625</xdr:rowOff>
    </xdr:from>
    <xdr:to>
      <xdr:col>0</xdr:col>
      <xdr:colOff>1022286</xdr:colOff>
      <xdr:row>118</xdr:row>
      <xdr:rowOff>921321</xdr:rowOff>
    </xdr:to>
    <xdr:pic>
      <xdr:nvPicPr>
        <xdr:cNvPr id="1365" name="Рисунок 1364">
          <a:extLst>
            <a:ext uri="{FF2B5EF4-FFF2-40B4-BE49-F238E27FC236}">
              <a16:creationId xmlns:a16="http://schemas.microsoft.com/office/drawing/2014/main" id="{7DE00DA2-4B8E-404A-8C78-8EC7C4635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88" y="126444375"/>
          <a:ext cx="792098" cy="873696"/>
        </a:xfrm>
        <a:prstGeom prst="rect">
          <a:avLst/>
        </a:prstGeom>
      </xdr:spPr>
    </xdr:pic>
    <xdr:clientData/>
  </xdr:twoCellAnchor>
  <xdr:twoCellAnchor editAs="oneCell">
    <xdr:from>
      <xdr:col>0</xdr:col>
      <xdr:colOff>61894</xdr:colOff>
      <xdr:row>119</xdr:row>
      <xdr:rowOff>150813</xdr:rowOff>
    </xdr:from>
    <xdr:to>
      <xdr:col>0</xdr:col>
      <xdr:colOff>1213175</xdr:colOff>
      <xdr:row>119</xdr:row>
      <xdr:rowOff>801687</xdr:rowOff>
    </xdr:to>
    <xdr:pic>
      <xdr:nvPicPr>
        <xdr:cNvPr id="1367" name="Рисунок 1366">
          <a:extLst>
            <a:ext uri="{FF2B5EF4-FFF2-40B4-BE49-F238E27FC236}">
              <a16:creationId xmlns:a16="http://schemas.microsoft.com/office/drawing/2014/main" id="{FBA76D97-9330-4FAF-A91A-A1B397EBA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94" y="127500063"/>
          <a:ext cx="1151281" cy="650874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128</xdr:row>
      <xdr:rowOff>111125</xdr:rowOff>
    </xdr:from>
    <xdr:to>
      <xdr:col>0</xdr:col>
      <xdr:colOff>1186550</xdr:colOff>
      <xdr:row>128</xdr:row>
      <xdr:rowOff>926625</xdr:rowOff>
    </xdr:to>
    <xdr:pic>
      <xdr:nvPicPr>
        <xdr:cNvPr id="1373" name="Рисунок 1372">
          <a:extLst>
            <a:ext uri="{FF2B5EF4-FFF2-40B4-BE49-F238E27FC236}">
              <a16:creationId xmlns:a16="http://schemas.microsoft.com/office/drawing/2014/main" id="{DCC1BE79-FF42-40B8-A7A8-5AE63008D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135620125"/>
          <a:ext cx="1170675" cy="815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198439</xdr:colOff>
      <xdr:row>134</xdr:row>
      <xdr:rowOff>79374</xdr:rowOff>
    </xdr:from>
    <xdr:to>
      <xdr:col>0</xdr:col>
      <xdr:colOff>1025526</xdr:colOff>
      <xdr:row>134</xdr:row>
      <xdr:rowOff>906461</xdr:rowOff>
    </xdr:to>
    <xdr:pic>
      <xdr:nvPicPr>
        <xdr:cNvPr id="1377" name="Рисунок 1376">
          <a:extLst>
            <a:ext uri="{FF2B5EF4-FFF2-40B4-BE49-F238E27FC236}">
              <a16:creationId xmlns:a16="http://schemas.microsoft.com/office/drawing/2014/main" id="{A5F24556-8726-42B6-AD30-DA7B31121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9" y="140795374"/>
          <a:ext cx="827087" cy="8270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222252</xdr:colOff>
      <xdr:row>133</xdr:row>
      <xdr:rowOff>55563</xdr:rowOff>
    </xdr:from>
    <xdr:to>
      <xdr:col>0</xdr:col>
      <xdr:colOff>1073152</xdr:colOff>
      <xdr:row>133</xdr:row>
      <xdr:rowOff>906463</xdr:rowOff>
    </xdr:to>
    <xdr:pic>
      <xdr:nvPicPr>
        <xdr:cNvPr id="1379" name="Рисунок 1378">
          <a:extLst>
            <a:ext uri="{FF2B5EF4-FFF2-40B4-BE49-F238E27FC236}">
              <a16:creationId xmlns:a16="http://schemas.microsoft.com/office/drawing/2014/main" id="{8B620AF2-FABA-4896-8143-2EB505074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2" y="139819063"/>
          <a:ext cx="850900" cy="850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127</xdr:row>
      <xdr:rowOff>65087</xdr:rowOff>
    </xdr:from>
    <xdr:to>
      <xdr:col>0</xdr:col>
      <xdr:colOff>1071563</xdr:colOff>
      <xdr:row>127</xdr:row>
      <xdr:rowOff>1009650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AC31AE2-27C1-4FE1-94EB-A4131D399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134518400"/>
          <a:ext cx="944563" cy="944563"/>
        </a:xfrm>
        <a:prstGeom prst="rect">
          <a:avLst/>
        </a:prstGeom>
      </xdr:spPr>
    </xdr:pic>
    <xdr:clientData/>
  </xdr:twoCellAnchor>
  <xdr:twoCellAnchor editAs="oneCell">
    <xdr:from>
      <xdr:col>2</xdr:col>
      <xdr:colOff>46039</xdr:colOff>
      <xdr:row>127</xdr:row>
      <xdr:rowOff>134843</xdr:rowOff>
    </xdr:from>
    <xdr:to>
      <xdr:col>3</xdr:col>
      <xdr:colOff>1587</xdr:colOff>
      <xdr:row>127</xdr:row>
      <xdr:rowOff>989829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CC2A7F8-FB7B-472D-9FCC-3BF9F6B16F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r="1923" b="4496"/>
        <a:stretch/>
      </xdr:blipFill>
      <xdr:spPr>
        <a:xfrm>
          <a:off x="3563939" y="116479543"/>
          <a:ext cx="1096961" cy="854986"/>
        </a:xfrm>
        <a:prstGeom prst="rect">
          <a:avLst/>
        </a:prstGeom>
      </xdr:spPr>
    </xdr:pic>
    <xdr:clientData/>
  </xdr:twoCellAnchor>
  <xdr:twoCellAnchor editAs="oneCell">
    <xdr:from>
      <xdr:col>0</xdr:col>
      <xdr:colOff>31751</xdr:colOff>
      <xdr:row>126</xdr:row>
      <xdr:rowOff>71437</xdr:rowOff>
    </xdr:from>
    <xdr:to>
      <xdr:col>0</xdr:col>
      <xdr:colOff>1185566</xdr:colOff>
      <xdr:row>126</xdr:row>
      <xdr:rowOff>976312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B0155731-84A3-4FA8-84E3-01FAE961A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31" r="5562" b="11707"/>
        <a:stretch/>
      </xdr:blipFill>
      <xdr:spPr>
        <a:xfrm>
          <a:off x="31751" y="133469062"/>
          <a:ext cx="1153815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55564</xdr:colOff>
      <xdr:row>129</xdr:row>
      <xdr:rowOff>103187</xdr:rowOff>
    </xdr:from>
    <xdr:to>
      <xdr:col>0</xdr:col>
      <xdr:colOff>1166813</xdr:colOff>
      <xdr:row>129</xdr:row>
      <xdr:rowOff>988620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4C06DF4-E6EA-4373-A2B1-5A5A5432C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31" r="4200" b="9836"/>
        <a:stretch/>
      </xdr:blipFill>
      <xdr:spPr>
        <a:xfrm>
          <a:off x="55564" y="136667875"/>
          <a:ext cx="1111249" cy="885433"/>
        </a:xfrm>
        <a:prstGeom prst="rect">
          <a:avLst/>
        </a:prstGeom>
      </xdr:spPr>
    </xdr:pic>
    <xdr:clientData/>
  </xdr:twoCellAnchor>
  <xdr:twoCellAnchor editAs="oneCell">
    <xdr:from>
      <xdr:col>0</xdr:col>
      <xdr:colOff>642938</xdr:colOff>
      <xdr:row>94</xdr:row>
      <xdr:rowOff>341313</xdr:rowOff>
    </xdr:from>
    <xdr:to>
      <xdr:col>0</xdr:col>
      <xdr:colOff>1158875</xdr:colOff>
      <xdr:row>94</xdr:row>
      <xdr:rowOff>969962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E2FFA4E1-185D-461A-A4B8-A7C156A64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22" r="15840"/>
        <a:stretch/>
      </xdr:blipFill>
      <xdr:spPr>
        <a:xfrm>
          <a:off x="642938" y="105949751"/>
          <a:ext cx="515937" cy="62864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94</xdr:row>
      <xdr:rowOff>896937</xdr:rowOff>
    </xdr:from>
    <xdr:to>
      <xdr:col>0</xdr:col>
      <xdr:colOff>646668</xdr:colOff>
      <xdr:row>94</xdr:row>
      <xdr:rowOff>1523999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D5D27275-C8ED-4B4C-9A06-3BF3ECEDB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21" t="6724" r="11207" b="7069"/>
        <a:stretch/>
      </xdr:blipFill>
      <xdr:spPr>
        <a:xfrm>
          <a:off x="63501" y="106505375"/>
          <a:ext cx="583167" cy="627062"/>
        </a:xfrm>
        <a:prstGeom prst="rect">
          <a:avLst/>
        </a:prstGeom>
      </xdr:spPr>
    </xdr:pic>
    <xdr:clientData/>
  </xdr:twoCellAnchor>
  <xdr:twoCellAnchor editAs="oneCell">
    <xdr:from>
      <xdr:col>0</xdr:col>
      <xdr:colOff>579437</xdr:colOff>
      <xdr:row>94</xdr:row>
      <xdr:rowOff>1178872</xdr:rowOff>
    </xdr:from>
    <xdr:to>
      <xdr:col>0</xdr:col>
      <xdr:colOff>1198562</xdr:colOff>
      <xdr:row>94</xdr:row>
      <xdr:rowOff>1837067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193F9270-4F73-4872-8305-C4E578236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58" t="8164" r="8403" b="4620"/>
        <a:stretch/>
      </xdr:blipFill>
      <xdr:spPr>
        <a:xfrm>
          <a:off x="579437" y="106787310"/>
          <a:ext cx="619125" cy="658195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261938</xdr:colOff>
      <xdr:row>88</xdr:row>
      <xdr:rowOff>63498</xdr:rowOff>
    </xdr:from>
    <xdr:to>
      <xdr:col>0</xdr:col>
      <xdr:colOff>1009285</xdr:colOff>
      <xdr:row>88</xdr:row>
      <xdr:rowOff>920749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13DF0A17-4CC7-4E2E-BAEE-EDB977271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5" t="3383" r="7749" b="676"/>
        <a:stretch/>
      </xdr:blipFill>
      <xdr:spPr>
        <a:xfrm>
          <a:off x="261938" y="95099186"/>
          <a:ext cx="747347" cy="857251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406400</xdr:colOff>
      <xdr:row>41</xdr:row>
      <xdr:rowOff>39688</xdr:rowOff>
    </xdr:from>
    <xdr:to>
      <xdr:col>0</xdr:col>
      <xdr:colOff>1049338</xdr:colOff>
      <xdr:row>41</xdr:row>
      <xdr:rowOff>931034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E4C0B41-EE00-4877-A055-69DEB1696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1" t="3828" r="9733" b="2756"/>
        <a:stretch/>
      </xdr:blipFill>
      <xdr:spPr>
        <a:xfrm>
          <a:off x="406400" y="37923788"/>
          <a:ext cx="642938" cy="891346"/>
        </a:xfrm>
        <a:prstGeom prst="rect">
          <a:avLst/>
        </a:prstGeom>
      </xdr:spPr>
    </xdr:pic>
    <xdr:clientData/>
  </xdr:twoCellAnchor>
  <xdr:twoCellAnchor editAs="oneCell">
    <xdr:from>
      <xdr:col>0</xdr:col>
      <xdr:colOff>263526</xdr:colOff>
      <xdr:row>35</xdr:row>
      <xdr:rowOff>78740</xdr:rowOff>
    </xdr:from>
    <xdr:to>
      <xdr:col>0</xdr:col>
      <xdr:colOff>1120775</xdr:colOff>
      <xdr:row>35</xdr:row>
      <xdr:rowOff>901699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A57B4EB-F096-4F81-9E9E-873316868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56" t="7116" r="4054" b="6397"/>
        <a:stretch/>
      </xdr:blipFill>
      <xdr:spPr>
        <a:xfrm>
          <a:off x="263526" y="32247840"/>
          <a:ext cx="857249" cy="8229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13</xdr:row>
      <xdr:rowOff>47625</xdr:rowOff>
    </xdr:from>
    <xdr:to>
      <xdr:col>0</xdr:col>
      <xdr:colOff>990600</xdr:colOff>
      <xdr:row>13</xdr:row>
      <xdr:rowOff>581025</xdr:rowOff>
    </xdr:to>
    <xdr:pic>
      <xdr:nvPicPr>
        <xdr:cNvPr id="3274" name="Рисунок 3" descr="Диск CD-R Mirex 50 штук в плёнке / Болванка CD-R Mirex Brand 700Mb, 48x для  однократной записи купить на OZON по низкой цене в Беларуси (2103699700)">
          <a:extLst>
            <a:ext uri="{FF2B5EF4-FFF2-40B4-BE49-F238E27FC236}">
              <a16:creationId xmlns:a16="http://schemas.microsoft.com/office/drawing/2014/main" id="{0A520A87-60DE-413C-B2F0-60D4C69F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8" t="22446" r="5399" b="17589"/>
        <a:stretch>
          <a:fillRect/>
        </a:stretch>
      </xdr:blipFill>
      <xdr:spPr bwMode="auto">
        <a:xfrm>
          <a:off x="200025" y="6534150"/>
          <a:ext cx="790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14</xdr:row>
      <xdr:rowOff>76200</xdr:rowOff>
    </xdr:from>
    <xdr:to>
      <xdr:col>0</xdr:col>
      <xdr:colOff>866775</xdr:colOff>
      <xdr:row>14</xdr:row>
      <xdr:rowOff>590550</xdr:rowOff>
    </xdr:to>
    <xdr:pic>
      <xdr:nvPicPr>
        <xdr:cNvPr id="3275" name="Рисунок 4" descr="Конверт белый, 125*125, 80 г, окно d100, силик. лента [100/1 000]">
          <a:extLst>
            <a:ext uri="{FF2B5EF4-FFF2-40B4-BE49-F238E27FC236}">
              <a16:creationId xmlns:a16="http://schemas.microsoft.com/office/drawing/2014/main" id="{BDE2927D-00C2-4832-9D98-E6A4ADDF5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20090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354013</xdr:colOff>
      <xdr:row>4</xdr:row>
      <xdr:rowOff>28575</xdr:rowOff>
    </xdr:from>
    <xdr:to>
      <xdr:col>0</xdr:col>
      <xdr:colOff>858838</xdr:colOff>
      <xdr:row>4</xdr:row>
      <xdr:rowOff>609600</xdr:rowOff>
    </xdr:to>
    <xdr:pic>
      <xdr:nvPicPr>
        <xdr:cNvPr id="3276" name="Рисунок 5" descr="Купить батарейку GP Super LR1/910A 2BP в Минске">
          <a:extLst>
            <a:ext uri="{FF2B5EF4-FFF2-40B4-BE49-F238E27FC236}">
              <a16:creationId xmlns:a16="http://schemas.microsoft.com/office/drawing/2014/main" id="{E25A9E09-551D-45A0-9B27-07E24754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8"/>
        <a:stretch>
          <a:fillRect/>
        </a:stretch>
      </xdr:blipFill>
      <xdr:spPr bwMode="auto">
        <a:xfrm>
          <a:off x="354013" y="1306513"/>
          <a:ext cx="5048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438150</xdr:colOff>
      <xdr:row>5</xdr:row>
      <xdr:rowOff>28575</xdr:rowOff>
    </xdr:from>
    <xdr:to>
      <xdr:col>0</xdr:col>
      <xdr:colOff>723900</xdr:colOff>
      <xdr:row>5</xdr:row>
      <xdr:rowOff>590550</xdr:rowOff>
    </xdr:to>
    <xdr:pic>
      <xdr:nvPicPr>
        <xdr:cNvPr id="3277" name="Рисунок 6" descr="GP Lithium Coin Batteries CR1225">
          <a:extLst>
            <a:ext uri="{FF2B5EF4-FFF2-40B4-BE49-F238E27FC236}">
              <a16:creationId xmlns:a16="http://schemas.microsoft.com/office/drawing/2014/main" id="{D661E2F3-755D-4510-AA44-3662D426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25" t="8974" r="32790" b="9850"/>
        <a:stretch>
          <a:fillRect/>
        </a:stretch>
      </xdr:blipFill>
      <xdr:spPr bwMode="auto">
        <a:xfrm>
          <a:off x="438150" y="1781175"/>
          <a:ext cx="285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6</xdr:row>
      <xdr:rowOff>38100</xdr:rowOff>
    </xdr:from>
    <xdr:to>
      <xdr:col>0</xdr:col>
      <xdr:colOff>781050</xdr:colOff>
      <xdr:row>6</xdr:row>
      <xdr:rowOff>590550</xdr:rowOff>
    </xdr:to>
    <xdr:pic>
      <xdr:nvPicPr>
        <xdr:cNvPr id="3278" name="Рисунок 7" descr="Батарейка GP Lithium CR2 BP">
          <a:extLst>
            <a:ext uri="{FF2B5EF4-FFF2-40B4-BE49-F238E27FC236}">
              <a16:creationId xmlns:a16="http://schemas.microsoft.com/office/drawing/2014/main" id="{D6240597-FC12-4BF8-8568-30EF272C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28875"/>
          <a:ext cx="4000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7</xdr:row>
      <xdr:rowOff>19050</xdr:rowOff>
    </xdr:from>
    <xdr:to>
      <xdr:col>0</xdr:col>
      <xdr:colOff>885825</xdr:colOff>
      <xdr:row>7</xdr:row>
      <xdr:rowOff>609600</xdr:rowOff>
    </xdr:to>
    <xdr:pic>
      <xdr:nvPicPr>
        <xdr:cNvPr id="3279" name="Рисунок 8" descr="Элемент питания Kodak CR2 [KCR2-1] (уп.TRAY 1шт.), Китай">
          <a:extLst>
            <a:ext uri="{FF2B5EF4-FFF2-40B4-BE49-F238E27FC236}">
              <a16:creationId xmlns:a16="http://schemas.microsoft.com/office/drawing/2014/main" id="{90918B63-97DD-4EA3-A08E-450E8C7D1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048000"/>
          <a:ext cx="5905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8</xdr:row>
      <xdr:rowOff>38100</xdr:rowOff>
    </xdr:from>
    <xdr:to>
      <xdr:col>0</xdr:col>
      <xdr:colOff>809625</xdr:colOff>
      <xdr:row>8</xdr:row>
      <xdr:rowOff>581025</xdr:rowOff>
    </xdr:to>
    <xdr:pic>
      <xdr:nvPicPr>
        <xdr:cNvPr id="3280" name="Рисунок 9" descr="Robiton Profi R-CR2-BL1 / БЛ13262 Батарейка купить в Минске, Гомеле, Витебске, Могилеве, Бресте, Гродно">
          <a:extLst>
            <a:ext uri="{FF2B5EF4-FFF2-40B4-BE49-F238E27FC236}">
              <a16:creationId xmlns:a16="http://schemas.microsoft.com/office/drawing/2014/main" id="{082B7327-AC54-426C-B777-629DFFAB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705225"/>
          <a:ext cx="457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9</xdr:row>
      <xdr:rowOff>19050</xdr:rowOff>
    </xdr:from>
    <xdr:to>
      <xdr:col>0</xdr:col>
      <xdr:colOff>876300</xdr:colOff>
      <xdr:row>9</xdr:row>
      <xdr:rowOff>600075</xdr:rowOff>
    </xdr:to>
    <xdr:pic>
      <xdr:nvPicPr>
        <xdr:cNvPr id="3281" name="Рисунок 10" descr="13263 ROBITON Элемент питания ROBITON PROFI CR123A BL1 — купить в интернет-магазине LEDPremium.">
          <a:extLst>
            <a:ext uri="{FF2B5EF4-FFF2-40B4-BE49-F238E27FC236}">
              <a16:creationId xmlns:a16="http://schemas.microsoft.com/office/drawing/2014/main" id="{AECFEDB9-D96B-4BD6-A4A8-264AC176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32435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</xdr:row>
      <xdr:rowOff>66675</xdr:rowOff>
    </xdr:from>
    <xdr:to>
      <xdr:col>0</xdr:col>
      <xdr:colOff>838200</xdr:colOff>
      <xdr:row>10</xdr:row>
      <xdr:rowOff>600075</xdr:rowOff>
    </xdr:to>
    <xdr:pic>
      <xdr:nvPicPr>
        <xdr:cNvPr id="3282" name="Рисунок 11" descr="03818 ANSMANN Тестер ANSMANN 4000001 Battery tester BL1 — купить в интернет-магазине LEDPremium.">
          <a:extLst>
            <a:ext uri="{FF2B5EF4-FFF2-40B4-BE49-F238E27FC236}">
              <a16:creationId xmlns:a16="http://schemas.microsoft.com/office/drawing/2014/main" id="{360B2108-DC77-464C-84EC-E7336820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44" b="14130"/>
        <a:stretch>
          <a:fillRect/>
        </a:stretch>
      </xdr:blipFill>
      <xdr:spPr bwMode="auto">
        <a:xfrm>
          <a:off x="361950" y="501015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444500</xdr:colOff>
      <xdr:row>23</xdr:row>
      <xdr:rowOff>63500</xdr:rowOff>
    </xdr:from>
    <xdr:to>
      <xdr:col>0</xdr:col>
      <xdr:colOff>682625</xdr:colOff>
      <xdr:row>23</xdr:row>
      <xdr:rowOff>297519</xdr:rowOff>
    </xdr:to>
    <xdr:pic>
      <xdr:nvPicPr>
        <xdr:cNvPr id="3283" name="Рисунок 13" descr="Perfeo AA1800mAh/2BL Аккумулятор">
          <a:extLst>
            <a:ext uri="{FF2B5EF4-FFF2-40B4-BE49-F238E27FC236}">
              <a16:creationId xmlns:a16="http://schemas.microsoft.com/office/drawing/2014/main" id="{A1EBD185-E291-440B-B332-431A2180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11811000"/>
          <a:ext cx="238125" cy="234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24</xdr:row>
      <xdr:rowOff>47625</xdr:rowOff>
    </xdr:from>
    <xdr:to>
      <xdr:col>0</xdr:col>
      <xdr:colOff>819150</xdr:colOff>
      <xdr:row>24</xdr:row>
      <xdr:rowOff>609600</xdr:rowOff>
    </xdr:to>
    <xdr:pic>
      <xdr:nvPicPr>
        <xdr:cNvPr id="3284" name="Рисунок 14" descr="Perfeo AA2100mAh/2BL Аккумулятор">
          <a:extLst>
            <a:ext uri="{FF2B5EF4-FFF2-40B4-BE49-F238E27FC236}">
              <a16:creationId xmlns:a16="http://schemas.microsoft.com/office/drawing/2014/main" id="{18D4BF15-3684-4237-8B65-1CC3DFDB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2315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25</xdr:row>
      <xdr:rowOff>38100</xdr:rowOff>
    </xdr:from>
    <xdr:to>
      <xdr:col>0</xdr:col>
      <xdr:colOff>828675</xdr:colOff>
      <xdr:row>25</xdr:row>
      <xdr:rowOff>590550</xdr:rowOff>
    </xdr:to>
    <xdr:pic>
      <xdr:nvPicPr>
        <xdr:cNvPr id="3285" name="Рисунок 15" descr="Аккумулятор Perfeo AA2100mAh/2BL (2шт. в упаковке) – купить на Яндекс  Маркете, undefined">
          <a:extLst>
            <a:ext uri="{FF2B5EF4-FFF2-40B4-BE49-F238E27FC236}">
              <a16:creationId xmlns:a16="http://schemas.microsoft.com/office/drawing/2014/main" id="{BA946FD5-3A00-4ED2-B66A-59007B61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29444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27</xdr:row>
      <xdr:rowOff>28575</xdr:rowOff>
    </xdr:from>
    <xdr:to>
      <xdr:col>0</xdr:col>
      <xdr:colOff>838200</xdr:colOff>
      <xdr:row>27</xdr:row>
      <xdr:rowOff>590550</xdr:rowOff>
    </xdr:to>
    <xdr:pic>
      <xdr:nvPicPr>
        <xdr:cNvPr id="3286" name="Рисунок 17" descr="Купить GoPower Аккумулятор Li-ion ICR18650 3,7В 2000мАч без защиты выс.конт.">
          <a:extLst>
            <a:ext uri="{FF2B5EF4-FFF2-40B4-BE49-F238E27FC236}">
              <a16:creationId xmlns:a16="http://schemas.microsoft.com/office/drawing/2014/main" id="{185FC1DE-86F9-495B-882C-6CC94B6F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378267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31</xdr:row>
      <xdr:rowOff>57150</xdr:rowOff>
    </xdr:from>
    <xdr:to>
      <xdr:col>0</xdr:col>
      <xdr:colOff>952500</xdr:colOff>
      <xdr:row>31</xdr:row>
      <xdr:rowOff>609600</xdr:rowOff>
    </xdr:to>
    <xdr:pic>
      <xdr:nvPicPr>
        <xdr:cNvPr id="3287" name="Рисунок 18" descr="Купить Батарейка Mirex AAA LR03 Алкалайн 24 шт. Шоубокс в Минске в Беларуси в интернет-магазине OKi.by с бесплатной доставкой или самовывозом">
          <a:extLst>
            <a:ext uri="{FF2B5EF4-FFF2-40B4-BE49-F238E27FC236}">
              <a16:creationId xmlns:a16="http://schemas.microsoft.com/office/drawing/2014/main" id="{F4D9989C-7ED4-4F3A-9F79-93ECE107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74" t="24466" r="19527" b="6584"/>
        <a:stretch>
          <a:fillRect/>
        </a:stretch>
      </xdr:blipFill>
      <xdr:spPr bwMode="auto">
        <a:xfrm>
          <a:off x="266700" y="15573375"/>
          <a:ext cx="685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34</xdr:row>
      <xdr:rowOff>38100</xdr:rowOff>
    </xdr:from>
    <xdr:to>
      <xdr:col>0</xdr:col>
      <xdr:colOff>1000125</xdr:colOff>
      <xdr:row>34</xdr:row>
      <xdr:rowOff>581025</xdr:rowOff>
    </xdr:to>
    <xdr:pic>
      <xdr:nvPicPr>
        <xdr:cNvPr id="3289" name="Рисунок 20">
          <a:extLst>
            <a:ext uri="{FF2B5EF4-FFF2-40B4-BE49-F238E27FC236}">
              <a16:creationId xmlns:a16="http://schemas.microsoft.com/office/drawing/2014/main" id="{7114D3F8-4233-499E-AE2F-0A754F2E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830675"/>
          <a:ext cx="847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38</xdr:row>
      <xdr:rowOff>38100</xdr:rowOff>
    </xdr:from>
    <xdr:to>
      <xdr:col>0</xdr:col>
      <xdr:colOff>895350</xdr:colOff>
      <xdr:row>38</xdr:row>
      <xdr:rowOff>590550</xdr:rowOff>
    </xdr:to>
    <xdr:pic>
      <xdr:nvPicPr>
        <xdr:cNvPr id="3290" name="Рисунок 22">
          <a:extLst>
            <a:ext uri="{FF2B5EF4-FFF2-40B4-BE49-F238E27FC236}">
              <a16:creationId xmlns:a16="http://schemas.microsoft.com/office/drawing/2014/main" id="{C5FDE495-ADF2-4B4F-A3D3-975EFA96B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00" r="1341" b="34653"/>
        <a:stretch>
          <a:fillRect/>
        </a:stretch>
      </xdr:blipFill>
      <xdr:spPr bwMode="auto">
        <a:xfrm>
          <a:off x="314325" y="19383375"/>
          <a:ext cx="5810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307975</xdr:colOff>
      <xdr:row>42</xdr:row>
      <xdr:rowOff>55188</xdr:rowOff>
    </xdr:from>
    <xdr:to>
      <xdr:col>0</xdr:col>
      <xdr:colOff>944563</xdr:colOff>
      <xdr:row>42</xdr:row>
      <xdr:rowOff>579438</xdr:rowOff>
    </xdr:to>
    <xdr:pic>
      <xdr:nvPicPr>
        <xdr:cNvPr id="3295" name="Рисунок 30" descr="ᐉ Батарейка Kodak XTRALIFE LR06 купить по цене 70 грн. в Киеве и Львове,  Украина">
          <a:extLst>
            <a:ext uri="{FF2B5EF4-FFF2-40B4-BE49-F238E27FC236}">
              <a16:creationId xmlns:a16="http://schemas.microsoft.com/office/drawing/2014/main" id="{98C3FE5F-F01B-4660-8653-C20C3A1D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5" y="23454938"/>
          <a:ext cx="636588" cy="52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43</xdr:row>
      <xdr:rowOff>57150</xdr:rowOff>
    </xdr:from>
    <xdr:to>
      <xdr:col>0</xdr:col>
      <xdr:colOff>742950</xdr:colOff>
      <xdr:row>43</xdr:row>
      <xdr:rowOff>609600</xdr:rowOff>
    </xdr:to>
    <xdr:pic>
      <xdr:nvPicPr>
        <xdr:cNvPr id="3296" name="Рисунок 31" descr="Батарейки алкалиновые VARTA Energy LR6/4ВР AA">
          <a:extLst>
            <a:ext uri="{FF2B5EF4-FFF2-40B4-BE49-F238E27FC236}">
              <a16:creationId xmlns:a16="http://schemas.microsoft.com/office/drawing/2014/main" id="{344934FE-EE43-4798-B655-C38C65C71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54" r="16719"/>
        <a:stretch>
          <a:fillRect/>
        </a:stretch>
      </xdr:blipFill>
      <xdr:spPr bwMode="auto">
        <a:xfrm>
          <a:off x="371475" y="24079200"/>
          <a:ext cx="3714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366713</xdr:colOff>
      <xdr:row>47</xdr:row>
      <xdr:rowOff>34925</xdr:rowOff>
    </xdr:from>
    <xdr:to>
      <xdr:col>0</xdr:col>
      <xdr:colOff>774257</xdr:colOff>
      <xdr:row>47</xdr:row>
      <xdr:rowOff>587374</xdr:rowOff>
    </xdr:to>
    <xdr:pic>
      <xdr:nvPicPr>
        <xdr:cNvPr id="3297" name="Рисунок 33" descr="Батарейка Mirex 6LR61/Крона, 9V, 1шт купить в Минске">
          <a:extLst>
            <a:ext uri="{FF2B5EF4-FFF2-40B4-BE49-F238E27FC236}">
              <a16:creationId xmlns:a16="http://schemas.microsoft.com/office/drawing/2014/main" id="{561991AB-F119-488E-8B63-EC7D7607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97" t="9261" r="20267" b="9390"/>
        <a:stretch>
          <a:fillRect/>
        </a:stretch>
      </xdr:blipFill>
      <xdr:spPr bwMode="auto">
        <a:xfrm>
          <a:off x="366713" y="25871488"/>
          <a:ext cx="407544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49</xdr:row>
      <xdr:rowOff>57150</xdr:rowOff>
    </xdr:from>
    <xdr:to>
      <xdr:col>0</xdr:col>
      <xdr:colOff>876300</xdr:colOff>
      <xdr:row>49</xdr:row>
      <xdr:rowOff>600075</xdr:rowOff>
    </xdr:to>
    <xdr:pic>
      <xdr:nvPicPr>
        <xdr:cNvPr id="3298" name="Рисунок 36" descr="Батарейки Perfeo LR14 C Super Alkaline алкалиновые (щелочные), 2шт на  блистере, 1.5V купить на OZON по низкой цене в Беларуси (659962598)">
          <a:extLst>
            <a:ext uri="{FF2B5EF4-FFF2-40B4-BE49-F238E27FC236}">
              <a16:creationId xmlns:a16="http://schemas.microsoft.com/office/drawing/2014/main" id="{D61E0D55-29E5-4DCB-B439-A5D3A1E7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57746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50</xdr:row>
      <xdr:rowOff>47625</xdr:rowOff>
    </xdr:from>
    <xdr:to>
      <xdr:col>0</xdr:col>
      <xdr:colOff>876300</xdr:colOff>
      <xdr:row>50</xdr:row>
      <xdr:rowOff>571500</xdr:rowOff>
    </xdr:to>
    <xdr:pic>
      <xdr:nvPicPr>
        <xdr:cNvPr id="3299" name="Рисунок 37" descr="LR14) Батарейка Mirex щелочная LR14 2 шт/упак, арт.23702  [☝Выставка-склад.Гомель]">
          <a:extLst>
            <a:ext uri="{FF2B5EF4-FFF2-40B4-BE49-F238E27FC236}">
              <a16:creationId xmlns:a16="http://schemas.microsoft.com/office/drawing/2014/main" id="{E487F5FA-5926-40F5-A1AF-E6A1B1CB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10" r="24359"/>
        <a:stretch>
          <a:fillRect/>
        </a:stretch>
      </xdr:blipFill>
      <xdr:spPr bwMode="auto">
        <a:xfrm>
          <a:off x="276225" y="26403300"/>
          <a:ext cx="6000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52</xdr:row>
      <xdr:rowOff>57150</xdr:rowOff>
    </xdr:from>
    <xdr:to>
      <xdr:col>0</xdr:col>
      <xdr:colOff>933450</xdr:colOff>
      <xdr:row>52</xdr:row>
      <xdr:rowOff>609600</xdr:rowOff>
    </xdr:to>
    <xdr:pic>
      <xdr:nvPicPr>
        <xdr:cNvPr id="3300" name="Рисунок 38" descr="Купить батарейку GP Super LR20/13AETA21EAN-2S2 в Минске">
          <a:extLst>
            <a:ext uri="{FF2B5EF4-FFF2-40B4-BE49-F238E27FC236}">
              <a16:creationId xmlns:a16="http://schemas.microsoft.com/office/drawing/2014/main" id="{772F9D4A-E3DD-4E9F-B45E-B44094116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42" t="25021" r="15800" b="8084"/>
        <a:stretch>
          <a:fillRect/>
        </a:stretch>
      </xdr:blipFill>
      <xdr:spPr bwMode="auto">
        <a:xfrm>
          <a:off x="314325" y="27260550"/>
          <a:ext cx="6191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56</xdr:row>
      <xdr:rowOff>69850</xdr:rowOff>
    </xdr:from>
    <xdr:to>
      <xdr:col>0</xdr:col>
      <xdr:colOff>889000</xdr:colOff>
      <xdr:row>56</xdr:row>
      <xdr:rowOff>586581</xdr:rowOff>
    </xdr:to>
    <xdr:pic>
      <xdr:nvPicPr>
        <xdr:cNvPr id="3302" name="Рисунок 40" descr="00-00015593 Элемент питания R03 AAA Shrink 4 Heavy Duty солевой 1.5V, 4шт,  GoPower – купить в интернет-магазине Звук24 на Яндекс Маркете, 103193199937">
          <a:extLst>
            <a:ext uri="{FF2B5EF4-FFF2-40B4-BE49-F238E27FC236}">
              <a16:creationId xmlns:a16="http://schemas.microsoft.com/office/drawing/2014/main" id="{BC3C1E86-9502-4868-9B5A-9F222DFE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26" t="13429" r="526" b="11522"/>
        <a:stretch>
          <a:fillRect/>
        </a:stretch>
      </xdr:blipFill>
      <xdr:spPr bwMode="auto">
        <a:xfrm>
          <a:off x="200025" y="29017913"/>
          <a:ext cx="688975" cy="516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57</xdr:row>
      <xdr:rowOff>38100</xdr:rowOff>
    </xdr:from>
    <xdr:to>
      <xdr:col>0</xdr:col>
      <xdr:colOff>1019175</xdr:colOff>
      <xdr:row>57</xdr:row>
      <xdr:rowOff>571500</xdr:rowOff>
    </xdr:to>
    <xdr:pic>
      <xdr:nvPicPr>
        <xdr:cNvPr id="3303" name="Рисунок 41" descr="GP Batteries PowerPlus R03/24C Комплект батареек купить в Минске, Гомеле,  Витебске, Могилеве, Бресте, Гродно">
          <a:extLst>
            <a:ext uri="{FF2B5EF4-FFF2-40B4-BE49-F238E27FC236}">
              <a16:creationId xmlns:a16="http://schemas.microsoft.com/office/drawing/2014/main" id="{E1A82AFA-A304-4897-AAF9-E3BAAC16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0270450"/>
          <a:ext cx="790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59</xdr:row>
      <xdr:rowOff>57150</xdr:rowOff>
    </xdr:from>
    <xdr:to>
      <xdr:col>0</xdr:col>
      <xdr:colOff>914400</xdr:colOff>
      <xdr:row>59</xdr:row>
      <xdr:rowOff>590550</xdr:rowOff>
    </xdr:to>
    <xdr:pic>
      <xdr:nvPicPr>
        <xdr:cNvPr id="3304" name="Рисунок 42" descr="Батарейка GoPower R6 AA Shrink 4 Heavy Duty 1.5V (4/60/1200)(в упаковке 4шт)">
          <a:extLst>
            <a:ext uri="{FF2B5EF4-FFF2-40B4-BE49-F238E27FC236}">
              <a16:creationId xmlns:a16="http://schemas.microsoft.com/office/drawing/2014/main" id="{50A18887-3073-449E-AB6E-8D7364F0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11" b="8556"/>
        <a:stretch>
          <a:fillRect/>
        </a:stretch>
      </xdr:blipFill>
      <xdr:spPr bwMode="auto">
        <a:xfrm>
          <a:off x="266700" y="31137225"/>
          <a:ext cx="6477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60</xdr:row>
      <xdr:rowOff>38100</xdr:rowOff>
    </xdr:from>
    <xdr:to>
      <xdr:col>0</xdr:col>
      <xdr:colOff>1104900</xdr:colOff>
      <xdr:row>60</xdr:row>
      <xdr:rowOff>590550</xdr:rowOff>
    </xdr:to>
    <xdr:pic>
      <xdr:nvPicPr>
        <xdr:cNvPr id="3305" name="Рисунок 43" descr="Батарейка GP POWERPLUS 1.5V 15C-S4 , R06, AA - купить оптом в Украине">
          <a:extLst>
            <a:ext uri="{FF2B5EF4-FFF2-40B4-BE49-F238E27FC236}">
              <a16:creationId xmlns:a16="http://schemas.microsoft.com/office/drawing/2014/main" id="{9BB101E2-4F64-424E-88B5-BEC1083C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3700"/>
        <a:stretch>
          <a:fillRect/>
        </a:stretch>
      </xdr:blipFill>
      <xdr:spPr bwMode="auto">
        <a:xfrm>
          <a:off x="114300" y="31756350"/>
          <a:ext cx="990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65</xdr:row>
      <xdr:rowOff>57150</xdr:rowOff>
    </xdr:from>
    <xdr:to>
      <xdr:col>0</xdr:col>
      <xdr:colOff>1047750</xdr:colOff>
      <xdr:row>65</xdr:row>
      <xdr:rowOff>590550</xdr:rowOff>
    </xdr:to>
    <xdr:sp macro="" textlink="">
      <xdr:nvSpPr>
        <xdr:cNvPr id="3307" name="Рисунок 12">
          <a:extLst>
            <a:ext uri="{FF2B5EF4-FFF2-40B4-BE49-F238E27FC236}">
              <a16:creationId xmlns:a16="http://schemas.microsoft.com/office/drawing/2014/main" id="{B500D021-1954-46CB-9187-4A9BCA8923A7}"/>
            </a:ext>
          </a:extLst>
        </xdr:cNvPr>
        <xdr:cNvSpPr>
          <a:spLocks noChangeAspect="1" noChangeArrowheads="1"/>
        </xdr:cNvSpPr>
      </xdr:nvSpPr>
      <xdr:spPr bwMode="auto">
        <a:xfrm>
          <a:off x="76200" y="33470850"/>
          <a:ext cx="9715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295275</xdr:colOff>
      <xdr:row>73</xdr:row>
      <xdr:rowOff>66675</xdr:rowOff>
    </xdr:from>
    <xdr:to>
      <xdr:col>0</xdr:col>
      <xdr:colOff>895350</xdr:colOff>
      <xdr:row>73</xdr:row>
      <xdr:rowOff>600075</xdr:rowOff>
    </xdr:to>
    <xdr:pic>
      <xdr:nvPicPr>
        <xdr:cNvPr id="3308" name="Рисунок 57" descr="Батарейки Pleomax CR20162BL Lithium (60/240/43200) Б0061069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2289F27C-0898-4908-ABC9-9698E770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7347525"/>
          <a:ext cx="600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74</xdr:row>
      <xdr:rowOff>47625</xdr:rowOff>
    </xdr:from>
    <xdr:to>
      <xdr:col>0</xdr:col>
      <xdr:colOff>742950</xdr:colOff>
      <xdr:row>74</xdr:row>
      <xdr:rowOff>600075</xdr:rowOff>
    </xdr:to>
    <xdr:sp macro="" textlink="">
      <xdr:nvSpPr>
        <xdr:cNvPr id="3309" name="Рисунок 29">
          <a:extLst>
            <a:ext uri="{FF2B5EF4-FFF2-40B4-BE49-F238E27FC236}">
              <a16:creationId xmlns:a16="http://schemas.microsoft.com/office/drawing/2014/main" id="{3E0C7DF5-742D-4DE4-95AA-5469FC282FA9}"/>
            </a:ext>
          </a:extLst>
        </xdr:cNvPr>
        <xdr:cNvSpPr>
          <a:spLocks noChangeAspect="1" noChangeArrowheads="1"/>
        </xdr:cNvSpPr>
      </xdr:nvSpPr>
      <xdr:spPr bwMode="auto">
        <a:xfrm>
          <a:off x="447675" y="37966650"/>
          <a:ext cx="2952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75</xdr:row>
      <xdr:rowOff>38100</xdr:rowOff>
    </xdr:from>
    <xdr:to>
      <xdr:col>0</xdr:col>
      <xdr:colOff>742950</xdr:colOff>
      <xdr:row>75</xdr:row>
      <xdr:rowOff>609600</xdr:rowOff>
    </xdr:to>
    <xdr:pic>
      <xdr:nvPicPr>
        <xdr:cNvPr id="3310" name="Рисунок 62" descr="Батарейки Pleomax CR20322BL Lithium (60/240/43200) Б0061071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04D5BF99-8DAE-4436-8F12-772324A7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303" t="22615" r="40819" b="21426"/>
        <a:stretch>
          <a:fillRect/>
        </a:stretch>
      </xdr:blipFill>
      <xdr:spPr bwMode="auto">
        <a:xfrm>
          <a:off x="447675" y="38595300"/>
          <a:ext cx="295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76</xdr:row>
      <xdr:rowOff>47625</xdr:rowOff>
    </xdr:from>
    <xdr:to>
      <xdr:col>0</xdr:col>
      <xdr:colOff>838200</xdr:colOff>
      <xdr:row>76</xdr:row>
      <xdr:rowOff>590550</xdr:rowOff>
    </xdr:to>
    <xdr:pic>
      <xdr:nvPicPr>
        <xdr:cNvPr id="3311" name="Рисунок 63" descr="Renata CR2016 BL1 (1/10/300)">
          <a:extLst>
            <a:ext uri="{FF2B5EF4-FFF2-40B4-BE49-F238E27FC236}">
              <a16:creationId xmlns:a16="http://schemas.microsoft.com/office/drawing/2014/main" id="{66140D2A-C2ED-4681-B186-DBAB0CF7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9243000"/>
          <a:ext cx="466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77</xdr:row>
      <xdr:rowOff>66675</xdr:rowOff>
    </xdr:from>
    <xdr:to>
      <xdr:col>0</xdr:col>
      <xdr:colOff>857250</xdr:colOff>
      <xdr:row>77</xdr:row>
      <xdr:rowOff>609600</xdr:rowOff>
    </xdr:to>
    <xdr:pic>
      <xdr:nvPicPr>
        <xdr:cNvPr id="3312" name="Рисунок 64" descr="Батарейка Renata литиевая, CR2032, 1 шт #0">
          <a:extLst>
            <a:ext uri="{FF2B5EF4-FFF2-40B4-BE49-F238E27FC236}">
              <a16:creationId xmlns:a16="http://schemas.microsoft.com/office/drawing/2014/main" id="{E032B3D4-2E53-491F-935D-C105A3BE9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9900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78</xdr:row>
      <xdr:rowOff>38100</xdr:rowOff>
    </xdr:from>
    <xdr:to>
      <xdr:col>0</xdr:col>
      <xdr:colOff>838200</xdr:colOff>
      <xdr:row>78</xdr:row>
      <xdr:rowOff>600075</xdr:rowOff>
    </xdr:to>
    <xdr:pic>
      <xdr:nvPicPr>
        <xdr:cNvPr id="3313" name="Рисунок 65" descr="Perfeo CR2016/5BL Lithium Cell">
          <a:extLst>
            <a:ext uri="{FF2B5EF4-FFF2-40B4-BE49-F238E27FC236}">
              <a16:creationId xmlns:a16="http://schemas.microsoft.com/office/drawing/2014/main" id="{5FB144FD-EE7E-474B-9AFA-CD824A61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0509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79</xdr:row>
      <xdr:rowOff>28575</xdr:rowOff>
    </xdr:from>
    <xdr:to>
      <xdr:col>0</xdr:col>
      <xdr:colOff>676275</xdr:colOff>
      <xdr:row>79</xdr:row>
      <xdr:rowOff>609600</xdr:rowOff>
    </xdr:to>
    <xdr:pic>
      <xdr:nvPicPr>
        <xdr:cNvPr id="3314" name="Рисунок 67" descr="Литиевая батарейка Ergolux CR2016-BP5 CR2016 BL-5, 3V 5 шт 12049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6078ADAB-491E-4A21-A583-EB3A5D9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62" r="37332"/>
        <a:stretch>
          <a:fillRect/>
        </a:stretch>
      </xdr:blipFill>
      <xdr:spPr bwMode="auto">
        <a:xfrm>
          <a:off x="447675" y="41138475"/>
          <a:ext cx="2286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80</xdr:row>
      <xdr:rowOff>47625</xdr:rowOff>
    </xdr:from>
    <xdr:to>
      <xdr:col>0</xdr:col>
      <xdr:colOff>838200</xdr:colOff>
      <xdr:row>80</xdr:row>
      <xdr:rowOff>600075</xdr:rowOff>
    </xdr:to>
    <xdr:pic>
      <xdr:nvPicPr>
        <xdr:cNvPr id="3315" name="Рисунок 69" descr="Батарейка ERGOLUX CR2025 дисковая 3В бл/5">
          <a:extLst>
            <a:ext uri="{FF2B5EF4-FFF2-40B4-BE49-F238E27FC236}">
              <a16:creationId xmlns:a16="http://schemas.microsoft.com/office/drawing/2014/main" id="{41B4F758-2EFF-471D-9243-EB4F122C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17957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498475</xdr:colOff>
      <xdr:row>81</xdr:row>
      <xdr:rowOff>19050</xdr:rowOff>
    </xdr:from>
    <xdr:to>
      <xdr:col>0</xdr:col>
      <xdr:colOff>603250</xdr:colOff>
      <xdr:row>81</xdr:row>
      <xdr:rowOff>360947</xdr:rowOff>
    </xdr:to>
    <xdr:pic>
      <xdr:nvPicPr>
        <xdr:cNvPr id="3316" name="Рисунок 70" descr="Ergolux CR2032 BL5 lithium батарейки покупают по ценам Киликс">
          <a:extLst>
            <a:ext uri="{FF2B5EF4-FFF2-40B4-BE49-F238E27FC236}">
              <a16:creationId xmlns:a16="http://schemas.microsoft.com/office/drawing/2014/main" id="{B0CDB6F9-3548-4068-A3B0-8CFB0F0B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97" t="8084" r="37138" b="8391"/>
        <a:stretch>
          <a:fillRect/>
        </a:stretch>
      </xdr:blipFill>
      <xdr:spPr bwMode="auto">
        <a:xfrm>
          <a:off x="498475" y="43929300"/>
          <a:ext cx="104775" cy="341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83</xdr:row>
      <xdr:rowOff>28575</xdr:rowOff>
    </xdr:from>
    <xdr:to>
      <xdr:col>0</xdr:col>
      <xdr:colOff>838200</xdr:colOff>
      <xdr:row>83</xdr:row>
      <xdr:rowOff>590550</xdr:rowOff>
    </xdr:to>
    <xdr:pic>
      <xdr:nvPicPr>
        <xdr:cNvPr id="3318" name="Рисунок 72" descr="Батарейки Трофи CR1220-1BL ENERGY POWER Lithium (10/240/34560)">
          <a:extLst>
            <a:ext uri="{FF2B5EF4-FFF2-40B4-BE49-F238E27FC236}">
              <a16:creationId xmlns:a16="http://schemas.microsoft.com/office/drawing/2014/main" id="{A5CE4AC6-06F5-4D72-8A7A-D2BA5D6D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3691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84</xdr:row>
      <xdr:rowOff>47625</xdr:rowOff>
    </xdr:from>
    <xdr:to>
      <xdr:col>0</xdr:col>
      <xdr:colOff>847725</xdr:colOff>
      <xdr:row>84</xdr:row>
      <xdr:rowOff>609600</xdr:rowOff>
    </xdr:to>
    <xdr:pic>
      <xdr:nvPicPr>
        <xdr:cNvPr id="3319" name="Рисунок 73" descr="Батарейки Трофи CR1220-1BL ENERGY POWER Lithium (10/240/34560)">
          <a:extLst>
            <a:ext uri="{FF2B5EF4-FFF2-40B4-BE49-F238E27FC236}">
              <a16:creationId xmlns:a16="http://schemas.microsoft.com/office/drawing/2014/main" id="{538FBBC4-1BE7-4601-A43B-0975B81ED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434840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86</xdr:row>
      <xdr:rowOff>38100</xdr:rowOff>
    </xdr:from>
    <xdr:to>
      <xdr:col>0</xdr:col>
      <xdr:colOff>857250</xdr:colOff>
      <xdr:row>86</xdr:row>
      <xdr:rowOff>609600</xdr:rowOff>
    </xdr:to>
    <xdr:pic>
      <xdr:nvPicPr>
        <xdr:cNvPr id="3320" name="Рисунок 74" descr="Элемент питания литиевый CR1632-1BL (блист. 1шт) Трофи Б0003647">
          <a:extLst>
            <a:ext uri="{FF2B5EF4-FFF2-40B4-BE49-F238E27FC236}">
              <a16:creationId xmlns:a16="http://schemas.microsoft.com/office/drawing/2014/main" id="{C8092BB3-CF31-43BD-8E52-4E1F8BE0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561522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87</xdr:row>
      <xdr:rowOff>47625</xdr:rowOff>
    </xdr:from>
    <xdr:to>
      <xdr:col>0</xdr:col>
      <xdr:colOff>838200</xdr:colOff>
      <xdr:row>87</xdr:row>
      <xdr:rowOff>581025</xdr:rowOff>
    </xdr:to>
    <xdr:pic>
      <xdr:nvPicPr>
        <xdr:cNvPr id="3321" name="Рисунок 75" descr="Батарейки Трофи CR2430 5BL ENERGY POWER Lithium (100/1000/32000)">
          <a:extLst>
            <a:ext uri="{FF2B5EF4-FFF2-40B4-BE49-F238E27FC236}">
              <a16:creationId xmlns:a16="http://schemas.microsoft.com/office/drawing/2014/main" id="{AD109D9B-AAD5-4DD0-97B4-D30B86E6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62629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89</xdr:row>
      <xdr:rowOff>47625</xdr:rowOff>
    </xdr:from>
    <xdr:to>
      <xdr:col>0</xdr:col>
      <xdr:colOff>876300</xdr:colOff>
      <xdr:row>89</xdr:row>
      <xdr:rowOff>600075</xdr:rowOff>
    </xdr:to>
    <xdr:pic>
      <xdr:nvPicPr>
        <xdr:cNvPr id="3322" name="Рисунок 77" descr="Элемент питания ROBITON PROFI R-CR2450- CR2450 13055 - выгодная цена, 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7BA19F00-C0AE-4263-9E2B-BD3CB1C2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539275"/>
          <a:ext cx="6191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90</xdr:row>
      <xdr:rowOff>28575</xdr:rowOff>
    </xdr:from>
    <xdr:to>
      <xdr:col>0</xdr:col>
      <xdr:colOff>819150</xdr:colOff>
      <xdr:row>90</xdr:row>
      <xdr:rowOff>581025</xdr:rowOff>
    </xdr:to>
    <xdr:pic>
      <xdr:nvPicPr>
        <xdr:cNvPr id="3323" name="Рисунок 79" descr="Батарейки Kodak CR2450-BL1 MAX Lithium, 1шт – купить в интернет-магазине  Shop.yug-element на Яндекс Маркете, 103196165779">
          <a:extLst>
            <a:ext uri="{FF2B5EF4-FFF2-40B4-BE49-F238E27FC236}">
              <a16:creationId xmlns:a16="http://schemas.microsoft.com/office/drawing/2014/main" id="{A5A04CA4-82F8-4C01-A792-41F817D2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48158400"/>
          <a:ext cx="495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91</xdr:row>
      <xdr:rowOff>38100</xdr:rowOff>
    </xdr:from>
    <xdr:to>
      <xdr:col>0</xdr:col>
      <xdr:colOff>857250</xdr:colOff>
      <xdr:row>91</xdr:row>
      <xdr:rowOff>609600</xdr:rowOff>
    </xdr:to>
    <xdr:pic>
      <xdr:nvPicPr>
        <xdr:cNvPr id="3324" name="Рисунок 80" descr="Элемент питания KODAK CR 1616 BL1 (60/240/12000) купить по цене 85₽,  описание, характеристики в интернет-магазине SNPMarket">
          <a:extLst>
            <a:ext uri="{FF2B5EF4-FFF2-40B4-BE49-F238E27FC236}">
              <a16:creationId xmlns:a16="http://schemas.microsoft.com/office/drawing/2014/main" id="{C084A952-1A7E-4763-9833-4AB8CE9A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88061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92</xdr:row>
      <xdr:rowOff>28575</xdr:rowOff>
    </xdr:from>
    <xdr:to>
      <xdr:col>0</xdr:col>
      <xdr:colOff>876300</xdr:colOff>
      <xdr:row>92</xdr:row>
      <xdr:rowOff>619125</xdr:rowOff>
    </xdr:to>
    <xdr:pic>
      <xdr:nvPicPr>
        <xdr:cNvPr id="3325" name="Рисунок 81" descr="KODAK 1620 купить на OZON по низкой цене в Беларуси">
          <a:extLst>
            <a:ext uri="{FF2B5EF4-FFF2-40B4-BE49-F238E27FC236}">
              <a16:creationId xmlns:a16="http://schemas.microsoft.com/office/drawing/2014/main" id="{A924950E-9A35-46CE-9F9D-3EC3508C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9434750"/>
          <a:ext cx="6000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93</xdr:row>
      <xdr:rowOff>47625</xdr:rowOff>
    </xdr:from>
    <xdr:to>
      <xdr:col>0</xdr:col>
      <xdr:colOff>895350</xdr:colOff>
      <xdr:row>93</xdr:row>
      <xdr:rowOff>619125</xdr:rowOff>
    </xdr:to>
    <xdr:pic>
      <xdr:nvPicPr>
        <xdr:cNvPr id="3326" name="Рисунок 82" descr="Литиевая батарейка Kodak CR16321BL Б0029113 - выгодная цена, отзывы,  характеристики, фото - купить в Москве и РФ">
          <a:extLst>
            <a:ext uri="{FF2B5EF4-FFF2-40B4-BE49-F238E27FC236}">
              <a16:creationId xmlns:a16="http://schemas.microsoft.com/office/drawing/2014/main" id="{0424340A-5750-4D0A-8416-146969CA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0091975"/>
          <a:ext cx="6286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94</xdr:row>
      <xdr:rowOff>57150</xdr:rowOff>
    </xdr:from>
    <xdr:to>
      <xdr:col>0</xdr:col>
      <xdr:colOff>866775</xdr:colOff>
      <xdr:row>94</xdr:row>
      <xdr:rowOff>609600</xdr:rowOff>
    </xdr:to>
    <xdr:pic>
      <xdr:nvPicPr>
        <xdr:cNvPr id="3327" name="Рисунок 83" descr="Литиевая батарейка Kodak CR12201BL Б0029110 - выгодная цена, отзывы,  характеристики, фото - купить в Москве и РФ">
          <a:extLst>
            <a:ext uri="{FF2B5EF4-FFF2-40B4-BE49-F238E27FC236}">
              <a16:creationId xmlns:a16="http://schemas.microsoft.com/office/drawing/2014/main" id="{47D460AA-1CB6-434F-805F-6DBC2071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07396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70</xdr:row>
      <xdr:rowOff>38100</xdr:rowOff>
    </xdr:from>
    <xdr:to>
      <xdr:col>0</xdr:col>
      <xdr:colOff>885825</xdr:colOff>
      <xdr:row>70</xdr:row>
      <xdr:rowOff>600075</xdr:rowOff>
    </xdr:to>
    <xdr:pic>
      <xdr:nvPicPr>
        <xdr:cNvPr id="3328" name="Рисунок 84" descr="Литиевые батарейки GP Lithium CR2016/5BP">
          <a:extLst>
            <a:ext uri="{FF2B5EF4-FFF2-40B4-BE49-F238E27FC236}">
              <a16:creationId xmlns:a16="http://schemas.microsoft.com/office/drawing/2014/main" id="{9FF791F5-3268-483A-B10C-29D47E29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540442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71</xdr:row>
      <xdr:rowOff>19050</xdr:rowOff>
    </xdr:from>
    <xdr:to>
      <xdr:col>0</xdr:col>
      <xdr:colOff>695325</xdr:colOff>
      <xdr:row>71</xdr:row>
      <xdr:rowOff>628650</xdr:rowOff>
    </xdr:to>
    <xdr:pic>
      <xdr:nvPicPr>
        <xdr:cNvPr id="3329" name="Рисунок 85" descr="Купить батарейку GP Lithium CR2025 5BP в Минске">
          <a:extLst>
            <a:ext uri="{FF2B5EF4-FFF2-40B4-BE49-F238E27FC236}">
              <a16:creationId xmlns:a16="http://schemas.microsoft.com/office/drawing/2014/main" id="{D3435221-B0AE-426F-B6A5-D2C11793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22" t="6834" r="35652" b="7516"/>
        <a:stretch>
          <a:fillRect/>
        </a:stretch>
      </xdr:blipFill>
      <xdr:spPr bwMode="auto">
        <a:xfrm>
          <a:off x="504825" y="36023550"/>
          <a:ext cx="190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114</xdr:row>
      <xdr:rowOff>47625</xdr:rowOff>
    </xdr:from>
    <xdr:to>
      <xdr:col>0</xdr:col>
      <xdr:colOff>790575</xdr:colOff>
      <xdr:row>114</xdr:row>
      <xdr:rowOff>571500</xdr:rowOff>
    </xdr:to>
    <xdr:pic>
      <xdr:nvPicPr>
        <xdr:cNvPr id="3331" name="Рисунок 87" descr="Батарейка GoPower ZA675 BL6 (60)(600)(3000) купить оптом">
          <a:extLst>
            <a:ext uri="{FF2B5EF4-FFF2-40B4-BE49-F238E27FC236}">
              <a16:creationId xmlns:a16="http://schemas.microsoft.com/office/drawing/2014/main" id="{524B5C7C-80CA-4B6B-A1C2-0BA6B6EF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66" t="4375" r="23041" b="4443"/>
        <a:stretch>
          <a:fillRect/>
        </a:stretch>
      </xdr:blipFill>
      <xdr:spPr bwMode="auto">
        <a:xfrm>
          <a:off x="495300" y="62636400"/>
          <a:ext cx="2952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118</xdr:row>
      <xdr:rowOff>38100</xdr:rowOff>
    </xdr:from>
    <xdr:to>
      <xdr:col>0</xdr:col>
      <xdr:colOff>971550</xdr:colOff>
      <xdr:row>118</xdr:row>
      <xdr:rowOff>590550</xdr:rowOff>
    </xdr:to>
    <xdr:pic>
      <xdr:nvPicPr>
        <xdr:cNvPr id="3332" name="Рисунок 88" descr="Батарейка GP 27AF купить в Минске — цены в интернет-магазине 7745.by">
          <a:extLst>
            <a:ext uri="{FF2B5EF4-FFF2-40B4-BE49-F238E27FC236}">
              <a16:creationId xmlns:a16="http://schemas.microsoft.com/office/drawing/2014/main" id="{6FA6D5E3-8505-4B0D-8FB4-0C0D4046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4379475"/>
          <a:ext cx="7524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119</xdr:row>
      <xdr:rowOff>57150</xdr:rowOff>
    </xdr:from>
    <xdr:to>
      <xdr:col>0</xdr:col>
      <xdr:colOff>857250</xdr:colOff>
      <xdr:row>119</xdr:row>
      <xdr:rowOff>600075</xdr:rowOff>
    </xdr:to>
    <xdr:pic>
      <xdr:nvPicPr>
        <xdr:cNvPr id="3333" name="Рисунок 89" descr="GP 23AF 12V купить на OZON по низкой цене в Беларуси">
          <a:extLst>
            <a:ext uri="{FF2B5EF4-FFF2-40B4-BE49-F238E27FC236}">
              <a16:creationId xmlns:a16="http://schemas.microsoft.com/office/drawing/2014/main" id="{9B3DF042-8EF5-4185-82D2-396BDFDB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50367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122</xdr:row>
      <xdr:rowOff>28575</xdr:rowOff>
    </xdr:from>
    <xdr:to>
      <xdr:col>0</xdr:col>
      <xdr:colOff>838200</xdr:colOff>
      <xdr:row>122</xdr:row>
      <xdr:rowOff>609600</xdr:rowOff>
    </xdr:to>
    <xdr:pic>
      <xdr:nvPicPr>
        <xdr:cNvPr id="3334" name="Рисунок 90" descr="Зарядное устройство ROBITON Li-1 БЛ15095 купить в Гомеле. Цена, фото,  характеристики в Строймаркете KSK">
          <a:extLst>
            <a:ext uri="{FF2B5EF4-FFF2-40B4-BE49-F238E27FC236}">
              <a16:creationId xmlns:a16="http://schemas.microsoft.com/office/drawing/2014/main" id="{5BABAA46-5994-45C3-AEF0-A92565C3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6132075"/>
          <a:ext cx="523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428625</xdr:colOff>
      <xdr:row>123</xdr:row>
      <xdr:rowOff>28575</xdr:rowOff>
    </xdr:from>
    <xdr:to>
      <xdr:col>0</xdr:col>
      <xdr:colOff>781050</xdr:colOff>
      <xdr:row>123</xdr:row>
      <xdr:rowOff>590550</xdr:rowOff>
    </xdr:to>
    <xdr:pic>
      <xdr:nvPicPr>
        <xdr:cNvPr id="3335" name="Рисунок 91" descr="Зарядное устройство Perfeo PF-UN-410 для Ni-MH и Ni-CD аккумуляторов, 5V  4слота, AA, AAA – купить в интернет-магазине Perfeo на Яндекс Маркете,  undefined">
          <a:extLst>
            <a:ext uri="{FF2B5EF4-FFF2-40B4-BE49-F238E27FC236}">
              <a16:creationId xmlns:a16="http://schemas.microsoft.com/office/drawing/2014/main" id="{B574BAAA-85AC-42A7-AB5C-70457FD5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20" t="12691" r="18555" b="13779"/>
        <a:stretch>
          <a:fillRect/>
        </a:stretch>
      </xdr:blipFill>
      <xdr:spPr bwMode="auto">
        <a:xfrm>
          <a:off x="428625" y="66770250"/>
          <a:ext cx="352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124</xdr:row>
      <xdr:rowOff>76200</xdr:rowOff>
    </xdr:from>
    <xdr:to>
      <xdr:col>0</xdr:col>
      <xdr:colOff>971550</xdr:colOff>
      <xdr:row>124</xdr:row>
      <xdr:rowOff>590550</xdr:rowOff>
    </xdr:to>
    <xdr:pic>
      <xdr:nvPicPr>
        <xdr:cNvPr id="3336" name="Рисунок 92" descr="Зарядное устройство Perfeo PF-B4028/PF-UN-210 200 mA AA/AAA Ni-MH, Ni-CD,">
          <a:extLst>
            <a:ext uri="{FF2B5EF4-FFF2-40B4-BE49-F238E27FC236}">
              <a16:creationId xmlns:a16="http://schemas.microsoft.com/office/drawing/2014/main" id="{1AF3C1A1-F811-45ED-A392-FCF0BBB6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7456050"/>
          <a:ext cx="762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96</xdr:row>
      <xdr:rowOff>114300</xdr:rowOff>
    </xdr:from>
    <xdr:to>
      <xdr:col>0</xdr:col>
      <xdr:colOff>771525</xdr:colOff>
      <xdr:row>96</xdr:row>
      <xdr:rowOff>552450</xdr:rowOff>
    </xdr:to>
    <xdr:pic>
      <xdr:nvPicPr>
        <xdr:cNvPr id="3337" name="Рисунок 93" descr="Батарейка Трофи G3 - LR41-10BL">
          <a:extLst>
            <a:ext uri="{FF2B5EF4-FFF2-40B4-BE49-F238E27FC236}">
              <a16:creationId xmlns:a16="http://schemas.microsoft.com/office/drawing/2014/main" id="{95E9ABF3-EEA1-4A99-90DA-44EA0150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7" t="27289" r="29010" b="23415"/>
        <a:stretch>
          <a:fillRect/>
        </a:stretch>
      </xdr:blipFill>
      <xdr:spPr bwMode="auto">
        <a:xfrm>
          <a:off x="352425" y="51644550"/>
          <a:ext cx="4191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97</xdr:row>
      <xdr:rowOff>19050</xdr:rowOff>
    </xdr:from>
    <xdr:to>
      <xdr:col>0</xdr:col>
      <xdr:colOff>809625</xdr:colOff>
      <xdr:row>97</xdr:row>
      <xdr:rowOff>619125</xdr:rowOff>
    </xdr:to>
    <xdr:sp macro="" textlink="">
      <xdr:nvSpPr>
        <xdr:cNvPr id="3338" name="Рисунок 34">
          <a:extLst>
            <a:ext uri="{FF2B5EF4-FFF2-40B4-BE49-F238E27FC236}">
              <a16:creationId xmlns:a16="http://schemas.microsoft.com/office/drawing/2014/main" id="{73E83A63-C322-421C-8B13-B0BD6448CF47}"/>
            </a:ext>
          </a:extLst>
        </xdr:cNvPr>
        <xdr:cNvSpPr>
          <a:spLocks noChangeAspect="1" noChangeArrowheads="1"/>
        </xdr:cNvSpPr>
      </xdr:nvSpPr>
      <xdr:spPr bwMode="auto">
        <a:xfrm>
          <a:off x="361950" y="52187475"/>
          <a:ext cx="447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295275</xdr:colOff>
      <xdr:row>98</xdr:row>
      <xdr:rowOff>66675</xdr:rowOff>
    </xdr:from>
    <xdr:to>
      <xdr:col>0</xdr:col>
      <xdr:colOff>838200</xdr:colOff>
      <xdr:row>98</xdr:row>
      <xdr:rowOff>609600</xdr:rowOff>
    </xdr:to>
    <xdr:pic>
      <xdr:nvPicPr>
        <xdr:cNvPr id="3339" name="Рисунок 97" descr="Батарейки Трофи G5 (393) LR754, LR48 ENERGY POWER Button Cell">
          <a:extLst>
            <a:ext uri="{FF2B5EF4-FFF2-40B4-BE49-F238E27FC236}">
              <a16:creationId xmlns:a16="http://schemas.microsoft.com/office/drawing/2014/main" id="{314B6475-4362-4439-81AF-A4A8DEF1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28732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99</xdr:row>
      <xdr:rowOff>28575</xdr:rowOff>
    </xdr:from>
    <xdr:to>
      <xdr:col>0</xdr:col>
      <xdr:colOff>847725</xdr:colOff>
      <xdr:row>99</xdr:row>
      <xdr:rowOff>590550</xdr:rowOff>
    </xdr:to>
    <xdr:pic>
      <xdr:nvPicPr>
        <xdr:cNvPr id="3340" name="Рисунок 98" descr="Трофи G6 (370) LR920, LR69 (200/1600/153600) купить в Минске">
          <a:extLst>
            <a:ext uri="{FF2B5EF4-FFF2-40B4-BE49-F238E27FC236}">
              <a16:creationId xmlns:a16="http://schemas.microsoft.com/office/drawing/2014/main" id="{3A804FBD-309D-4515-99FA-AFC5CCB9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34733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100</xdr:row>
      <xdr:rowOff>28575</xdr:rowOff>
    </xdr:from>
    <xdr:to>
      <xdr:col>0</xdr:col>
      <xdr:colOff>885825</xdr:colOff>
      <xdr:row>100</xdr:row>
      <xdr:rowOff>628650</xdr:rowOff>
    </xdr:to>
    <xdr:pic>
      <xdr:nvPicPr>
        <xdr:cNvPr id="3341" name="Рисунок 99" descr="Батарейки Трофи G10 (389) LR1130, LR54 ENERGY POWER Button Cell  (200/1600/123200)">
          <a:extLst>
            <a:ext uri="{FF2B5EF4-FFF2-40B4-BE49-F238E27FC236}">
              <a16:creationId xmlns:a16="http://schemas.microsoft.com/office/drawing/2014/main" id="{75B35326-110F-4D54-A0C2-1B5DB25E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4111525"/>
          <a:ext cx="6000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101</xdr:row>
      <xdr:rowOff>38100</xdr:rowOff>
    </xdr:from>
    <xdr:to>
      <xdr:col>0</xdr:col>
      <xdr:colOff>866775</xdr:colOff>
      <xdr:row>101</xdr:row>
      <xdr:rowOff>581025</xdr:rowOff>
    </xdr:to>
    <xdr:pic>
      <xdr:nvPicPr>
        <xdr:cNvPr id="3342" name="Рисунок 100" descr="Трофи G13 (357) LR1154, LR44 (200/1600/134400) купить в Минске">
          <a:extLst>
            <a:ext uri="{FF2B5EF4-FFF2-40B4-BE49-F238E27FC236}">
              <a16:creationId xmlns:a16="http://schemas.microsoft.com/office/drawing/2014/main" id="{28974528-5AD7-49BF-A687-A253F769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4759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102</xdr:row>
      <xdr:rowOff>66675</xdr:rowOff>
    </xdr:from>
    <xdr:to>
      <xdr:col>0</xdr:col>
      <xdr:colOff>895350</xdr:colOff>
      <xdr:row>102</xdr:row>
      <xdr:rowOff>619125</xdr:rowOff>
    </xdr:to>
    <xdr:pic>
      <xdr:nvPicPr>
        <xdr:cNvPr id="3343" name="Рисунок 101" descr="Купить батарейку GP 164/LR620/AG1 10BP в Минске">
          <a:extLst>
            <a:ext uri="{FF2B5EF4-FFF2-40B4-BE49-F238E27FC236}">
              <a16:creationId xmlns:a16="http://schemas.microsoft.com/office/drawing/2014/main" id="{73850245-0747-44DD-A9B6-D92769F1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97" t="12831" r="19295" b="20872"/>
        <a:stretch>
          <a:fillRect/>
        </a:stretch>
      </xdr:blipFill>
      <xdr:spPr bwMode="auto">
        <a:xfrm>
          <a:off x="333375" y="554259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103</xdr:row>
      <xdr:rowOff>66675</xdr:rowOff>
    </xdr:from>
    <xdr:to>
      <xdr:col>0</xdr:col>
      <xdr:colOff>885825</xdr:colOff>
      <xdr:row>103</xdr:row>
      <xdr:rowOff>590550</xdr:rowOff>
    </xdr:to>
    <xdr:pic>
      <xdr:nvPicPr>
        <xdr:cNvPr id="3344" name="Рисунок 102" descr="Батарейка AG3 (LR41, 384, 392, 736) 1.5V GP Blister, упаковка 10 шт. –  купить в Москве, цены в интернет-магазинах на Мегамаркет">
          <a:extLst>
            <a:ext uri="{FF2B5EF4-FFF2-40B4-BE49-F238E27FC236}">
              <a16:creationId xmlns:a16="http://schemas.microsoft.com/office/drawing/2014/main" id="{F1EE1B38-C022-4C19-BC9C-1348FAAC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74" b="16331"/>
        <a:stretch>
          <a:fillRect/>
        </a:stretch>
      </xdr:blipFill>
      <xdr:spPr bwMode="auto">
        <a:xfrm>
          <a:off x="314325" y="56064150"/>
          <a:ext cx="571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104</xdr:row>
      <xdr:rowOff>38100</xdr:rowOff>
    </xdr:from>
    <xdr:to>
      <xdr:col>0</xdr:col>
      <xdr:colOff>914400</xdr:colOff>
      <xdr:row>104</xdr:row>
      <xdr:rowOff>609600</xdr:rowOff>
    </xdr:to>
    <xdr:sp macro="" textlink="">
      <xdr:nvSpPr>
        <xdr:cNvPr id="3345" name="Рисунок 44">
          <a:extLst>
            <a:ext uri="{FF2B5EF4-FFF2-40B4-BE49-F238E27FC236}">
              <a16:creationId xmlns:a16="http://schemas.microsoft.com/office/drawing/2014/main" id="{DC6286FA-B728-46CD-A9B5-8BF75420F659}"/>
            </a:ext>
          </a:extLst>
        </xdr:cNvPr>
        <xdr:cNvSpPr>
          <a:spLocks noChangeAspect="1" noChangeArrowheads="1"/>
        </xdr:cNvSpPr>
      </xdr:nvSpPr>
      <xdr:spPr bwMode="auto">
        <a:xfrm>
          <a:off x="333375" y="5667375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105</xdr:row>
      <xdr:rowOff>38100</xdr:rowOff>
    </xdr:from>
    <xdr:to>
      <xdr:col>0</xdr:col>
      <xdr:colOff>1000125</xdr:colOff>
      <xdr:row>105</xdr:row>
      <xdr:rowOff>590550</xdr:rowOff>
    </xdr:to>
    <xdr:pic>
      <xdr:nvPicPr>
        <xdr:cNvPr id="3346" name="Рисунок 107" descr="Батарейки LR54 AG10 LR1130 189 GP Щелочные батарейки длительного срока  службы x 10 шт. купить с доставкой из Польши с Allegro на FastBox  17767707086">
          <a:extLst>
            <a:ext uri="{FF2B5EF4-FFF2-40B4-BE49-F238E27FC236}">
              <a16:creationId xmlns:a16="http://schemas.microsoft.com/office/drawing/2014/main" id="{7943456E-A549-4C9D-8430-BDFF5FDA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731192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106</xdr:row>
      <xdr:rowOff>28575</xdr:rowOff>
    </xdr:from>
    <xdr:to>
      <xdr:col>0</xdr:col>
      <xdr:colOff>923925</xdr:colOff>
      <xdr:row>106</xdr:row>
      <xdr:rowOff>590550</xdr:rowOff>
    </xdr:to>
    <xdr:pic>
      <xdr:nvPicPr>
        <xdr:cNvPr id="3347" name="Рисунок 108" descr="Батарейка щелочная GP A76 (L1154, AG13, V13GA, LR44, 303, 357) бл/10  (A76FRA-2C10)">
          <a:extLst>
            <a:ext uri="{FF2B5EF4-FFF2-40B4-BE49-F238E27FC236}">
              <a16:creationId xmlns:a16="http://schemas.microsoft.com/office/drawing/2014/main" id="{809F6EB7-20A6-4ACD-B383-F1B5B3B0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7940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107</xdr:row>
      <xdr:rowOff>66675</xdr:rowOff>
    </xdr:from>
    <xdr:to>
      <xdr:col>0</xdr:col>
      <xdr:colOff>904875</xdr:colOff>
      <xdr:row>107</xdr:row>
      <xdr:rowOff>600075</xdr:rowOff>
    </xdr:to>
    <xdr:pic>
      <xdr:nvPicPr>
        <xdr:cNvPr id="3348" name="Рисунок 109" descr="Элемент питания Kodak AG0 (379) LR521, LR63 [KAG0-10] (уп.TRAY 10шт.), Китай">
          <a:extLst>
            <a:ext uri="{FF2B5EF4-FFF2-40B4-BE49-F238E27FC236}">
              <a16:creationId xmlns:a16="http://schemas.microsoft.com/office/drawing/2014/main" id="{980EACB0-07B1-435B-8B69-BDD0177B8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8616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457200</xdr:colOff>
      <xdr:row>108</xdr:row>
      <xdr:rowOff>76200</xdr:rowOff>
    </xdr:from>
    <xdr:to>
      <xdr:col>0</xdr:col>
      <xdr:colOff>1019175</xdr:colOff>
      <xdr:row>108</xdr:row>
      <xdr:rowOff>619125</xdr:rowOff>
    </xdr:to>
    <xdr:pic>
      <xdr:nvPicPr>
        <xdr:cNvPr id="3349" name="Рисунок 110" descr="Элемент питания Kodak AG03 (392) LR736, LR41 (KAG3-10) BL10 3996 - купить,  цена - Отзывы, инструкция и фото в интернет-магазине МАРИО">
          <a:extLst>
            <a:ext uri="{FF2B5EF4-FFF2-40B4-BE49-F238E27FC236}">
              <a16:creationId xmlns:a16="http://schemas.microsoft.com/office/drawing/2014/main" id="{4B3D0AB4-FEDE-4421-9876-6B7A71DBC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5926455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523875</xdr:colOff>
      <xdr:row>109</xdr:row>
      <xdr:rowOff>38100</xdr:rowOff>
    </xdr:from>
    <xdr:to>
      <xdr:col>0</xdr:col>
      <xdr:colOff>942975</xdr:colOff>
      <xdr:row>109</xdr:row>
      <xdr:rowOff>600075</xdr:rowOff>
    </xdr:to>
    <xdr:pic>
      <xdr:nvPicPr>
        <xdr:cNvPr id="3350" name="Рисунок 111" descr="Элемент питания Kodak AG4 (377) LR626, LR66 [KAG4-10] 10 шт — купить по  низкой цене на Яндекс Маркете">
          <a:extLst>
            <a:ext uri="{FF2B5EF4-FFF2-40B4-BE49-F238E27FC236}">
              <a16:creationId xmlns:a16="http://schemas.microsoft.com/office/drawing/2014/main" id="{41192084-5E27-4402-A14B-23497BC0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9864625"/>
          <a:ext cx="419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110</xdr:row>
      <xdr:rowOff>57150</xdr:rowOff>
    </xdr:from>
    <xdr:to>
      <xdr:col>0</xdr:col>
      <xdr:colOff>914400</xdr:colOff>
      <xdr:row>110</xdr:row>
      <xdr:rowOff>600075</xdr:rowOff>
    </xdr:to>
    <xdr:pic>
      <xdr:nvPicPr>
        <xdr:cNvPr id="3351" name="Рисунок 112" descr="Элемент питания Kodak AG6 (370) LR920, LR69 [KAG6-10] (уп.TRAY 10шт.),  Китай | Купить на 1AK.BY">
          <a:extLst>
            <a:ext uri="{FF2B5EF4-FFF2-40B4-BE49-F238E27FC236}">
              <a16:creationId xmlns:a16="http://schemas.microsoft.com/office/drawing/2014/main" id="{2F539EE9-ECD1-4722-B9EB-F5072D3A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05218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457200</xdr:colOff>
      <xdr:row>111</xdr:row>
      <xdr:rowOff>38100</xdr:rowOff>
    </xdr:from>
    <xdr:to>
      <xdr:col>0</xdr:col>
      <xdr:colOff>1028700</xdr:colOff>
      <xdr:row>111</xdr:row>
      <xdr:rowOff>600075</xdr:rowOff>
    </xdr:to>
    <xdr:pic>
      <xdr:nvPicPr>
        <xdr:cNvPr id="3352" name="Рисунок 113" descr="Купить Батарейка Kodak алкалиновая AG13 (357) LR1154, LR44 (KAG13-10) Max  по лучшей цене с доставкой - интернет магазин №1 в России">
          <a:extLst>
            <a:ext uri="{FF2B5EF4-FFF2-40B4-BE49-F238E27FC236}">
              <a16:creationId xmlns:a16="http://schemas.microsoft.com/office/drawing/2014/main" id="{ACF499E1-D4A3-4314-8C4A-41C6F392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114097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112</xdr:row>
      <xdr:rowOff>47625</xdr:rowOff>
    </xdr:from>
    <xdr:to>
      <xdr:col>0</xdr:col>
      <xdr:colOff>895350</xdr:colOff>
      <xdr:row>112</xdr:row>
      <xdr:rowOff>600075</xdr:rowOff>
    </xdr:to>
    <xdr:pic>
      <xdr:nvPicPr>
        <xdr:cNvPr id="3353" name="Рисунок 114" descr="Элемент питания Kodak AG10 (389) LR1130, LR54 [KAG10-10] (уп.TRAY 10шт.),  Китай">
          <a:extLst>
            <a:ext uri="{FF2B5EF4-FFF2-40B4-BE49-F238E27FC236}">
              <a16:creationId xmlns:a16="http://schemas.microsoft.com/office/drawing/2014/main" id="{5216E9D7-D698-45CB-A841-DDE177E5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178867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65</xdr:row>
      <xdr:rowOff>76200</xdr:rowOff>
    </xdr:from>
    <xdr:to>
      <xdr:col>0</xdr:col>
      <xdr:colOff>800100</xdr:colOff>
      <xdr:row>65</xdr:row>
      <xdr:rowOff>552450</xdr:rowOff>
    </xdr:to>
    <xdr:pic>
      <xdr:nvPicPr>
        <xdr:cNvPr id="3354" name="Рисунок 86" descr="ROBITON PLUS Zinc Carbon R14 SR2, Элемент питания – купить оптом и в розницу">
          <a:extLst>
            <a:ext uri="{FF2B5EF4-FFF2-40B4-BE49-F238E27FC236}">
              <a16:creationId xmlns:a16="http://schemas.microsoft.com/office/drawing/2014/main" id="{127ECBF2-D4BC-4D23-AA94-0EB4BC945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489900"/>
          <a:ext cx="4191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74</xdr:row>
      <xdr:rowOff>47625</xdr:rowOff>
    </xdr:from>
    <xdr:to>
      <xdr:col>0</xdr:col>
      <xdr:colOff>742950</xdr:colOff>
      <xdr:row>74</xdr:row>
      <xdr:rowOff>619125</xdr:rowOff>
    </xdr:to>
    <xdr:pic>
      <xdr:nvPicPr>
        <xdr:cNvPr id="3355" name="Рисунок 62" descr="Батарейки Pleomax CR20322BL Lithium (60/240/43200) Б0061071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B2809071-D221-4292-8BFC-6735F022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303" t="22615" r="40819" b="21426"/>
        <a:stretch>
          <a:fillRect/>
        </a:stretch>
      </xdr:blipFill>
      <xdr:spPr bwMode="auto">
        <a:xfrm>
          <a:off x="447675" y="37966650"/>
          <a:ext cx="295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97</xdr:row>
      <xdr:rowOff>28575</xdr:rowOff>
    </xdr:from>
    <xdr:to>
      <xdr:col>0</xdr:col>
      <xdr:colOff>838200</xdr:colOff>
      <xdr:row>97</xdr:row>
      <xdr:rowOff>600075</xdr:rowOff>
    </xdr:to>
    <xdr:pic>
      <xdr:nvPicPr>
        <xdr:cNvPr id="3356" name="Рисунок 88" descr="Купить GoPower G4/LR626/LR66/377A/177 Alkaline Щелочной элемент питания  1.5V BL10 00-00017860">
          <a:extLst>
            <a:ext uri="{FF2B5EF4-FFF2-40B4-BE49-F238E27FC236}">
              <a16:creationId xmlns:a16="http://schemas.microsoft.com/office/drawing/2014/main" id="{B31BA186-591D-4650-BD62-317C2A3A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21970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104</xdr:row>
      <xdr:rowOff>57150</xdr:rowOff>
    </xdr:from>
    <xdr:to>
      <xdr:col>0</xdr:col>
      <xdr:colOff>742950</xdr:colOff>
      <xdr:row>104</xdr:row>
      <xdr:rowOff>628650</xdr:rowOff>
    </xdr:to>
    <xdr:pic>
      <xdr:nvPicPr>
        <xdr:cNvPr id="3357" name="Рисунок 89" descr="Батарейка GP AG4 / LR626 / 177 - 10 шт.">
          <a:extLst>
            <a:ext uri="{FF2B5EF4-FFF2-40B4-BE49-F238E27FC236}">
              <a16:creationId xmlns:a16="http://schemas.microsoft.com/office/drawing/2014/main" id="{F19FD400-AB5F-4AE4-9787-75673D5C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6692800"/>
          <a:ext cx="381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465667</xdr:colOff>
      <xdr:row>17</xdr:row>
      <xdr:rowOff>39158</xdr:rowOff>
    </xdr:from>
    <xdr:to>
      <xdr:col>0</xdr:col>
      <xdr:colOff>666750</xdr:colOff>
      <xdr:row>17</xdr:row>
      <xdr:rowOff>365239</xdr:rowOff>
    </xdr:to>
    <xdr:pic>
      <xdr:nvPicPr>
        <xdr:cNvPr id="3358" name="Рисунок 91" descr="ROBITON 600MHAAA-2 BL2, Аккумулятор – купить оптом и в розницу">
          <a:extLst>
            <a:ext uri="{FF2B5EF4-FFF2-40B4-BE49-F238E27FC236}">
              <a16:creationId xmlns:a16="http://schemas.microsoft.com/office/drawing/2014/main" id="{2025B56E-6950-48D4-B8E4-EB45D0CB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667" y="8357658"/>
          <a:ext cx="201083" cy="326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18</xdr:row>
      <xdr:rowOff>19050</xdr:rowOff>
    </xdr:from>
    <xdr:to>
      <xdr:col>0</xdr:col>
      <xdr:colOff>857250</xdr:colOff>
      <xdr:row>19</xdr:row>
      <xdr:rowOff>0</xdr:rowOff>
    </xdr:to>
    <xdr:pic>
      <xdr:nvPicPr>
        <xdr:cNvPr id="3359" name="Рисунок 93" descr="Аккумулятор Robiton 900MHAAA-2 2 шт купить в интернет-магазине Гемма">
          <a:extLst>
            <a:ext uri="{FF2B5EF4-FFF2-40B4-BE49-F238E27FC236}">
              <a16:creationId xmlns:a16="http://schemas.microsoft.com/office/drawing/2014/main" id="{D91AF4E7-A49B-472A-8DB9-58377A5ED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8886825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19</xdr:row>
      <xdr:rowOff>57150</xdr:rowOff>
    </xdr:from>
    <xdr:to>
      <xdr:col>0</xdr:col>
      <xdr:colOff>819150</xdr:colOff>
      <xdr:row>19</xdr:row>
      <xdr:rowOff>590550</xdr:rowOff>
    </xdr:to>
    <xdr:pic>
      <xdr:nvPicPr>
        <xdr:cNvPr id="3360" name="Рисунок 95" descr="Perfeo AAA1000mAh/4BL+BOX аккумулятор">
          <a:extLst>
            <a:ext uri="{FF2B5EF4-FFF2-40B4-BE49-F238E27FC236}">
              <a16:creationId xmlns:a16="http://schemas.microsoft.com/office/drawing/2014/main" id="{1B965130-4272-4754-BB31-AE78644B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631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21</xdr:row>
      <xdr:rowOff>85725</xdr:rowOff>
    </xdr:from>
    <xdr:to>
      <xdr:col>0</xdr:col>
      <xdr:colOff>828675</xdr:colOff>
      <xdr:row>21</xdr:row>
      <xdr:rowOff>600075</xdr:rowOff>
    </xdr:to>
    <xdr:pic>
      <xdr:nvPicPr>
        <xdr:cNvPr id="3361" name="Рисунок 96" descr="Аккумулятор ROBITON 600MHAA-2 SOLAR BL2 (2шт)">
          <a:extLst>
            <a:ext uri="{FF2B5EF4-FFF2-40B4-BE49-F238E27FC236}">
              <a16:creationId xmlns:a16="http://schemas.microsoft.com/office/drawing/2014/main" id="{0606B72C-DF6F-4842-BBBE-BF4DF683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0439400"/>
          <a:ext cx="5143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22</xdr:row>
      <xdr:rowOff>66675</xdr:rowOff>
    </xdr:from>
    <xdr:to>
      <xdr:col>0</xdr:col>
      <xdr:colOff>828675</xdr:colOff>
      <xdr:row>22</xdr:row>
      <xdr:rowOff>600075</xdr:rowOff>
    </xdr:to>
    <xdr:pic>
      <xdr:nvPicPr>
        <xdr:cNvPr id="3362" name="Рисунок 98" descr="Аккумулятор ROBITON 1300MHAA-2 DECT BL2 (2шт)">
          <a:extLst>
            <a:ext uri="{FF2B5EF4-FFF2-40B4-BE49-F238E27FC236}">
              <a16:creationId xmlns:a16="http://schemas.microsoft.com/office/drawing/2014/main" id="{519111BD-BA44-43AB-A360-EF64635F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0585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28</xdr:row>
      <xdr:rowOff>66675</xdr:rowOff>
    </xdr:from>
    <xdr:to>
      <xdr:col>0</xdr:col>
      <xdr:colOff>742950</xdr:colOff>
      <xdr:row>28</xdr:row>
      <xdr:rowOff>600075</xdr:rowOff>
    </xdr:to>
    <xdr:pic>
      <xdr:nvPicPr>
        <xdr:cNvPr id="3363" name="Рисунок 99" descr="Аккумулятор Li-ion GoPower 18650 PC1 3.6V 1800mAh без защиты высокий контакт купить на OZON по низкой цене (624730354)">
          <a:extLst>
            <a:ext uri="{FF2B5EF4-FFF2-40B4-BE49-F238E27FC236}">
              <a16:creationId xmlns:a16="http://schemas.microsoft.com/office/drawing/2014/main" id="{3ABF4C97-45EE-4AE4-B8AE-8CAC3751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4458950"/>
          <a:ext cx="409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115</xdr:row>
      <xdr:rowOff>38100</xdr:rowOff>
    </xdr:from>
    <xdr:to>
      <xdr:col>0</xdr:col>
      <xdr:colOff>809625</xdr:colOff>
      <xdr:row>115</xdr:row>
      <xdr:rowOff>600075</xdr:rowOff>
    </xdr:to>
    <xdr:pic>
      <xdr:nvPicPr>
        <xdr:cNvPr id="3364" name="Рисунок 100" descr="Батарейка воздушно-цинковая ROBITON Hearing Aid R-ZA13 (PR48) 1.4В д/слух.аппаратов бл/6">
          <a:extLst>
            <a:ext uri="{FF2B5EF4-FFF2-40B4-BE49-F238E27FC236}">
              <a16:creationId xmlns:a16="http://schemas.microsoft.com/office/drawing/2014/main" id="{05C3E6C3-2524-4B4D-9B4C-6FA8E383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08" t="13744" r="29681" b="13818"/>
        <a:stretch>
          <a:fillRect/>
        </a:stretch>
      </xdr:blipFill>
      <xdr:spPr bwMode="auto">
        <a:xfrm>
          <a:off x="504825" y="63265050"/>
          <a:ext cx="3048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88</xdr:row>
      <xdr:rowOff>28575</xdr:rowOff>
    </xdr:from>
    <xdr:to>
      <xdr:col>0</xdr:col>
      <xdr:colOff>762000</xdr:colOff>
      <xdr:row>88</xdr:row>
      <xdr:rowOff>628650</xdr:rowOff>
    </xdr:to>
    <xdr:pic>
      <xdr:nvPicPr>
        <xdr:cNvPr id="3365" name="Рисунок 101" descr="13053 ROBITON Элемент питания ROBITON PROFI R-CR2430-BL1 CR2430 BL1 — купить в интернет-магазине LEDPremium.">
          <a:extLst>
            <a:ext uri="{FF2B5EF4-FFF2-40B4-BE49-F238E27FC236}">
              <a16:creationId xmlns:a16="http://schemas.microsoft.com/office/drawing/2014/main" id="{68223069-D2E7-47D0-BC88-9B8583BF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6882050"/>
          <a:ext cx="400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85</xdr:row>
      <xdr:rowOff>38100</xdr:rowOff>
    </xdr:from>
    <xdr:to>
      <xdr:col>0</xdr:col>
      <xdr:colOff>819150</xdr:colOff>
      <xdr:row>85</xdr:row>
      <xdr:rowOff>581025</xdr:rowOff>
    </xdr:to>
    <xdr:pic>
      <xdr:nvPicPr>
        <xdr:cNvPr id="3366" name="Рисунок 102" descr="Батарейки Трофи CR1620-1BL ENERGY POWER Lithium">
          <a:extLst>
            <a:ext uri="{FF2B5EF4-FFF2-40B4-BE49-F238E27FC236}">
              <a16:creationId xmlns:a16="http://schemas.microsoft.com/office/drawing/2014/main" id="{1F54EE24-CED5-478F-856A-5A5802F8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49770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67</xdr:row>
      <xdr:rowOff>38100</xdr:rowOff>
    </xdr:from>
    <xdr:to>
      <xdr:col>0</xdr:col>
      <xdr:colOff>895350</xdr:colOff>
      <xdr:row>67</xdr:row>
      <xdr:rowOff>619125</xdr:rowOff>
    </xdr:to>
    <xdr:pic>
      <xdr:nvPicPr>
        <xdr:cNvPr id="3367" name="Рисунок 103" descr="Элемент питания ROBITON 2шт. PLUS R-R20- R20 17432 - выгодная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A2D11F53-2B52-4CF6-A342-E391A168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4299525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53</xdr:row>
      <xdr:rowOff>38100</xdr:rowOff>
    </xdr:from>
    <xdr:to>
      <xdr:col>0</xdr:col>
      <xdr:colOff>971550</xdr:colOff>
      <xdr:row>53</xdr:row>
      <xdr:rowOff>590550</xdr:rowOff>
    </xdr:to>
    <xdr:pic>
      <xdr:nvPicPr>
        <xdr:cNvPr id="3368" name="Рисунок 104" descr="Perfeo LR20/2SH Super Alkaline">
          <a:extLst>
            <a:ext uri="{FF2B5EF4-FFF2-40B4-BE49-F238E27FC236}">
              <a16:creationId xmlns:a16="http://schemas.microsoft.com/office/drawing/2014/main" id="{F48D12BE-9FB4-4863-9BD8-F159DD0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49" b="11578"/>
        <a:stretch>
          <a:fillRect/>
        </a:stretch>
      </xdr:blipFill>
      <xdr:spPr bwMode="auto">
        <a:xfrm>
          <a:off x="247650" y="27879675"/>
          <a:ext cx="7239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37</xdr:row>
      <xdr:rowOff>76200</xdr:rowOff>
    </xdr:from>
    <xdr:to>
      <xdr:col>0</xdr:col>
      <xdr:colOff>933450</xdr:colOff>
      <xdr:row>37</xdr:row>
      <xdr:rowOff>581025</xdr:rowOff>
    </xdr:to>
    <xdr:pic>
      <xdr:nvPicPr>
        <xdr:cNvPr id="3369" name="Рисунок 105" descr="Батарейка Varta Energy (AAA, 10 шт.) (674367) – купить в интернет-магазине Регард на Яндекс Маркете, undefined">
          <a:extLst>
            <a:ext uri="{FF2B5EF4-FFF2-40B4-BE49-F238E27FC236}">
              <a16:creationId xmlns:a16="http://schemas.microsoft.com/office/drawing/2014/main" id="{91332790-ECF0-4119-A110-BFE162419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04" b="15720"/>
        <a:stretch>
          <a:fillRect/>
        </a:stretch>
      </xdr:blipFill>
      <xdr:spPr bwMode="auto">
        <a:xfrm>
          <a:off x="209550" y="18783300"/>
          <a:ext cx="7239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203199</xdr:colOff>
      <xdr:row>36</xdr:row>
      <xdr:rowOff>80963</xdr:rowOff>
    </xdr:from>
    <xdr:to>
      <xdr:col>0</xdr:col>
      <xdr:colOff>956676</xdr:colOff>
      <xdr:row>36</xdr:row>
      <xdr:rowOff>611188</xdr:rowOff>
    </xdr:to>
    <xdr:pic>
      <xdr:nvPicPr>
        <xdr:cNvPr id="3370" name="Рисунок 106" descr="Б0029221 KODAK Батарейки Kodak LR03-60 (4S) colour box XTRALIFE Alkaline [K3A-60] — купить в интернет-магазине LEDPremium.">
          <a:extLst>
            <a:ext uri="{FF2B5EF4-FFF2-40B4-BE49-F238E27FC236}">
              <a16:creationId xmlns:a16="http://schemas.microsoft.com/office/drawing/2014/main" id="{B9D1BBC7-5DB2-4C08-940B-D09D459D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199" y="18559463"/>
          <a:ext cx="753477" cy="53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41</xdr:row>
      <xdr:rowOff>28575</xdr:rowOff>
    </xdr:from>
    <xdr:to>
      <xdr:col>0</xdr:col>
      <xdr:colOff>847725</xdr:colOff>
      <xdr:row>41</xdr:row>
      <xdr:rowOff>581025</xdr:rowOff>
    </xdr:to>
    <xdr:pic>
      <xdr:nvPicPr>
        <xdr:cNvPr id="3371" name="Рисунок 103" descr="https://trals.by/upload/iblock/794/lu4p267sw64c88nj990zv1vtuyh29kws.png">
          <a:extLst>
            <a:ext uri="{FF2B5EF4-FFF2-40B4-BE49-F238E27FC236}">
              <a16:creationId xmlns:a16="http://schemas.microsoft.com/office/drawing/2014/main" id="{C966D2F2-A51A-4466-9364-0EA785004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213610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35</xdr:row>
      <xdr:rowOff>28575</xdr:rowOff>
    </xdr:from>
    <xdr:to>
      <xdr:col>0</xdr:col>
      <xdr:colOff>885825</xdr:colOff>
      <xdr:row>35</xdr:row>
      <xdr:rowOff>590550</xdr:rowOff>
    </xdr:to>
    <xdr:pic>
      <xdr:nvPicPr>
        <xdr:cNvPr id="3372" name="Рисунок 104" descr="https://trals.by/upload/iblock/794/lu4p267sw64c88nj990zv1vtuyh29kws.png">
          <a:extLst>
            <a:ext uri="{FF2B5EF4-FFF2-40B4-BE49-F238E27FC236}">
              <a16:creationId xmlns:a16="http://schemas.microsoft.com/office/drawing/2014/main" id="{CDA72D12-C71C-4530-B135-499F4353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7459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277813</xdr:colOff>
      <xdr:row>45</xdr:row>
      <xdr:rowOff>39687</xdr:rowOff>
    </xdr:from>
    <xdr:to>
      <xdr:col>0</xdr:col>
      <xdr:colOff>858838</xdr:colOff>
      <xdr:row>45</xdr:row>
      <xdr:rowOff>592137</xdr:rowOff>
    </xdr:to>
    <xdr:pic>
      <xdr:nvPicPr>
        <xdr:cNvPr id="102" name="Рисунок 22">
          <a:extLst>
            <a:ext uri="{FF2B5EF4-FFF2-40B4-BE49-F238E27FC236}">
              <a16:creationId xmlns:a16="http://schemas.microsoft.com/office/drawing/2014/main" id="{7C565BA5-77D6-408D-B3B1-68CB0179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00" r="1341" b="34653"/>
        <a:stretch>
          <a:fillRect/>
        </a:stretch>
      </xdr:blipFill>
      <xdr:spPr bwMode="auto">
        <a:xfrm>
          <a:off x="277813" y="25836562"/>
          <a:ext cx="5810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388937</xdr:colOff>
      <xdr:row>72</xdr:row>
      <xdr:rowOff>55886</xdr:rowOff>
    </xdr:from>
    <xdr:to>
      <xdr:col>0</xdr:col>
      <xdr:colOff>777875</xdr:colOff>
      <xdr:row>72</xdr:row>
      <xdr:rowOff>587376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79A84684-E8F0-41F2-8E24-A494A297A3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47" t="19171" r="25478" b="21753"/>
        <a:stretch/>
      </xdr:blipFill>
      <xdr:spPr bwMode="auto">
        <a:xfrm>
          <a:off x="388937" y="35377761"/>
          <a:ext cx="388938" cy="531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404815</xdr:colOff>
      <xdr:row>62</xdr:row>
      <xdr:rowOff>52238</xdr:rowOff>
    </xdr:from>
    <xdr:to>
      <xdr:col>0</xdr:col>
      <xdr:colOff>690563</xdr:colOff>
      <xdr:row>62</xdr:row>
      <xdr:rowOff>604882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3D2161F4-C66F-42F5-B545-8BECEF4C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5" y="32461051"/>
          <a:ext cx="285748" cy="552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238124</xdr:colOff>
      <xdr:row>32</xdr:row>
      <xdr:rowOff>47624</xdr:rowOff>
    </xdr:from>
    <xdr:to>
      <xdr:col>0</xdr:col>
      <xdr:colOff>906461</xdr:colOff>
      <xdr:row>32</xdr:row>
      <xdr:rowOff>715961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7677A1F-C78E-4BCC-BFB8-14CB1D9D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15986124"/>
          <a:ext cx="668337" cy="668337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198437</xdr:colOff>
      <xdr:row>44</xdr:row>
      <xdr:rowOff>74586</xdr:rowOff>
    </xdr:from>
    <xdr:to>
      <xdr:col>0</xdr:col>
      <xdr:colOff>944563</xdr:colOff>
      <xdr:row>44</xdr:row>
      <xdr:rowOff>614781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7A2055C-9221-49BB-8B3A-B5EE43E17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7" y="25236461"/>
          <a:ext cx="746126" cy="540195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198438</xdr:colOff>
      <xdr:row>63</xdr:row>
      <xdr:rowOff>48849</xdr:rowOff>
    </xdr:from>
    <xdr:to>
      <xdr:col>0</xdr:col>
      <xdr:colOff>944563</xdr:colOff>
      <xdr:row>63</xdr:row>
      <xdr:rowOff>547687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9F157E8C-68C0-4ED2-8F1C-7A8BEF496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1" t="16087" r="3485" b="21179"/>
        <a:stretch/>
      </xdr:blipFill>
      <xdr:spPr>
        <a:xfrm>
          <a:off x="198438" y="34330912"/>
          <a:ext cx="746125" cy="498838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261937</xdr:colOff>
      <xdr:row>82</xdr:row>
      <xdr:rowOff>31749</xdr:rowOff>
    </xdr:from>
    <xdr:to>
      <xdr:col>0</xdr:col>
      <xdr:colOff>873124</xdr:colOff>
      <xdr:row>82</xdr:row>
      <xdr:rowOff>642936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87B0D47-B6BA-4696-9669-8C68F89A2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" y="44473812"/>
          <a:ext cx="611187" cy="61118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285752</xdr:colOff>
      <xdr:row>33</xdr:row>
      <xdr:rowOff>70074</xdr:rowOff>
    </xdr:from>
    <xdr:to>
      <xdr:col>0</xdr:col>
      <xdr:colOff>825499</xdr:colOff>
      <xdr:row>33</xdr:row>
      <xdr:rowOff>602494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9F4A614-D7C8-4581-B572-B633F7F83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905" t="20011" r="30146" b="19400"/>
        <a:stretch/>
      </xdr:blipFill>
      <xdr:spPr>
        <a:xfrm>
          <a:off x="285752" y="16778512"/>
          <a:ext cx="539747" cy="5324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40</xdr:row>
      <xdr:rowOff>31750</xdr:rowOff>
    </xdr:from>
    <xdr:to>
      <xdr:col>0</xdr:col>
      <xdr:colOff>858317</xdr:colOff>
      <xdr:row>40</xdr:row>
      <xdr:rowOff>611187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18BFFD4-B679-46D6-A9E6-C3C7BEACD6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" b="5125"/>
        <a:stretch/>
      </xdr:blipFill>
      <xdr:spPr>
        <a:xfrm>
          <a:off x="285751" y="21383625"/>
          <a:ext cx="572566" cy="579437"/>
        </a:xfrm>
        <a:prstGeom prst="rect">
          <a:avLst/>
        </a:prstGeom>
      </xdr:spPr>
    </xdr:pic>
    <xdr:clientData/>
  </xdr:twoCellAnchor>
  <xdr:twoCellAnchor editAs="oneCell">
    <xdr:from>
      <xdr:col>0</xdr:col>
      <xdr:colOff>87312</xdr:colOff>
      <xdr:row>12</xdr:row>
      <xdr:rowOff>134938</xdr:rowOff>
    </xdr:from>
    <xdr:to>
      <xdr:col>0</xdr:col>
      <xdr:colOff>1031875</xdr:colOff>
      <xdr:row>12</xdr:row>
      <xdr:rowOff>578278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E437F17-3A3D-4268-8D4B-C967BDF3E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" y="6127751"/>
          <a:ext cx="944563" cy="44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el:+375295656604" TargetMode="External"/><Relationship Id="rId2" Type="http://schemas.openxmlformats.org/officeDocument/2006/relationships/hyperlink" Target="tel:+375257008261" TargetMode="External"/><Relationship Id="rId1" Type="http://schemas.openxmlformats.org/officeDocument/2006/relationships/hyperlink" Target="https://polianika.by/fotoramki-fotoalbomy-opt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olianika.by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8EC"/>
    <pageSetUpPr fitToPage="1"/>
  </sheetPr>
  <dimension ref="A1:B41"/>
  <sheetViews>
    <sheetView tabSelected="1" zoomScale="120" zoomScaleNormal="120" workbookViewId="0">
      <selection activeCell="A5" sqref="A5"/>
    </sheetView>
  </sheetViews>
  <sheetFormatPr defaultColWidth="8.85546875" defaultRowHeight="15" x14ac:dyDescent="0.25"/>
  <cols>
    <col min="1" max="1" width="38.85546875" customWidth="1"/>
    <col min="2" max="2" width="48.7109375" customWidth="1"/>
  </cols>
  <sheetData>
    <row r="1" spans="1:2" ht="44.25" customHeight="1" x14ac:dyDescent="0.25">
      <c r="A1" s="465" t="s">
        <v>540</v>
      </c>
      <c r="B1" s="466"/>
    </row>
    <row r="2" spans="1:2" ht="18.75" customHeight="1" x14ac:dyDescent="0.25">
      <c r="A2" s="479" t="s">
        <v>527</v>
      </c>
      <c r="B2" s="480"/>
    </row>
    <row r="3" spans="1:2" ht="31.5" customHeight="1" x14ac:dyDescent="0.25">
      <c r="A3" s="477" t="s">
        <v>528</v>
      </c>
      <c r="B3" s="478"/>
    </row>
    <row r="4" spans="1:2" x14ac:dyDescent="0.25">
      <c r="A4" s="51"/>
      <c r="B4" s="44"/>
    </row>
    <row r="5" spans="1:2" ht="15.75" x14ac:dyDescent="0.25">
      <c r="A5" s="52" t="s">
        <v>812</v>
      </c>
      <c r="B5" s="44"/>
    </row>
    <row r="6" spans="1:2" x14ac:dyDescent="0.25">
      <c r="A6" s="51"/>
      <c r="B6" s="44"/>
    </row>
    <row r="7" spans="1:2" ht="16.5" thickBot="1" x14ac:dyDescent="0.3">
      <c r="A7" s="53" t="s">
        <v>534</v>
      </c>
      <c r="B7" s="44"/>
    </row>
    <row r="8" spans="1:2" s="40" customFormat="1" ht="36" customHeight="1" thickBot="1" x14ac:dyDescent="0.3">
      <c r="A8" s="471" t="str">
        <f>HYPERLINK("#'Рамки'!A1","ФОТОРАМКИ →")</f>
        <v>ФОТОРАМКИ →</v>
      </c>
      <c r="B8" s="472"/>
    </row>
    <row r="9" spans="1:2" s="40" customFormat="1" ht="36" customHeight="1" thickBot="1" x14ac:dyDescent="0.3">
      <c r="A9" s="473" t="str">
        <f>HYPERLINK("#'Альбомы'!A1","ФОТОАЛЬБОМЫ →")</f>
        <v>ФОТОАЛЬБОМЫ →</v>
      </c>
      <c r="B9" s="474"/>
    </row>
    <row r="10" spans="1:2" s="40" customFormat="1" ht="36" customHeight="1" thickBot="1" x14ac:dyDescent="0.3">
      <c r="A10" s="475" t="str">
        <f>HYPERLINK("#'Элементы питания'!A1","ЭЛЕМЕНТЫ ПИТАНИЯ →")</f>
        <v>ЭЛЕМЕНТЫ ПИТАНИЯ →</v>
      </c>
      <c r="B10" s="476"/>
    </row>
    <row r="11" spans="1:2" ht="12" customHeight="1" x14ac:dyDescent="0.25">
      <c r="A11" s="51"/>
      <c r="B11" s="44"/>
    </row>
    <row r="12" spans="1:2" ht="15.75" x14ac:dyDescent="0.25">
      <c r="A12" s="54" t="s">
        <v>529</v>
      </c>
      <c r="B12" s="55" t="s">
        <v>530</v>
      </c>
    </row>
    <row r="13" spans="1:2" s="42" customFormat="1" ht="24" customHeight="1" x14ac:dyDescent="0.25">
      <c r="A13" s="467" t="s">
        <v>535</v>
      </c>
      <c r="B13" s="468"/>
    </row>
    <row r="14" spans="1:2" ht="12" customHeight="1" thickBot="1" x14ac:dyDescent="0.3">
      <c r="A14" s="59"/>
      <c r="B14" s="60"/>
    </row>
    <row r="15" spans="1:2" ht="21" customHeight="1" thickBot="1" x14ac:dyDescent="0.3">
      <c r="A15" s="485" t="s">
        <v>644</v>
      </c>
      <c r="B15" s="486"/>
    </row>
    <row r="16" spans="1:2" ht="20.25" customHeight="1" x14ac:dyDescent="0.25">
      <c r="A16" s="481" t="s">
        <v>689</v>
      </c>
      <c r="B16" s="482"/>
    </row>
    <row r="17" spans="1:2" ht="20.25" customHeight="1" x14ac:dyDescent="0.25">
      <c r="A17" s="487" t="s">
        <v>764</v>
      </c>
      <c r="B17" s="488"/>
    </row>
    <row r="18" spans="1:2" ht="20.25" customHeight="1" x14ac:dyDescent="0.25">
      <c r="A18" s="396" t="s">
        <v>690</v>
      </c>
      <c r="B18" s="397"/>
    </row>
    <row r="19" spans="1:2" ht="7.5" customHeight="1" thickBot="1" x14ac:dyDescent="0.3">
      <c r="A19" s="341"/>
      <c r="B19" s="342"/>
    </row>
    <row r="20" spans="1:2" ht="21" customHeight="1" x14ac:dyDescent="0.25">
      <c r="A20" s="483"/>
      <c r="B20" s="484"/>
    </row>
    <row r="21" spans="1:2" ht="21" customHeight="1" x14ac:dyDescent="0.25">
      <c r="A21" s="341"/>
      <c r="B21" s="342"/>
    </row>
    <row r="22" spans="1:2" ht="21" customHeight="1" x14ac:dyDescent="0.25">
      <c r="A22" s="446"/>
      <c r="B22" s="342"/>
    </row>
    <row r="23" spans="1:2" ht="21" customHeight="1" x14ac:dyDescent="0.25">
      <c r="A23" s="446"/>
      <c r="B23" s="342"/>
    </row>
    <row r="24" spans="1:2" ht="21" customHeight="1" x14ac:dyDescent="0.25">
      <c r="A24" s="446"/>
      <c r="B24" s="342"/>
    </row>
    <row r="25" spans="1:2" ht="21" customHeight="1" x14ac:dyDescent="0.25">
      <c r="A25" s="446"/>
      <c r="B25" s="342"/>
    </row>
    <row r="26" spans="1:2" ht="17.25" customHeight="1" x14ac:dyDescent="0.25">
      <c r="A26" s="446"/>
      <c r="B26" s="342"/>
    </row>
    <row r="27" spans="1:2" ht="32.1" customHeight="1" thickBot="1" x14ac:dyDescent="0.3">
      <c r="A27" s="447"/>
      <c r="B27" s="448"/>
    </row>
    <row r="28" spans="1:2" ht="13.5" customHeight="1" thickBot="1" x14ac:dyDescent="0.3">
      <c r="A28" s="449"/>
      <c r="B28" s="450"/>
    </row>
    <row r="29" spans="1:2" ht="42" customHeight="1" thickBot="1" x14ac:dyDescent="0.3">
      <c r="A29" s="469" t="s">
        <v>717</v>
      </c>
      <c r="B29" s="470"/>
    </row>
    <row r="30" spans="1:2" ht="5.25" customHeight="1" x14ac:dyDescent="0.25">
      <c r="A30" s="48"/>
      <c r="B30" s="44"/>
    </row>
    <row r="31" spans="1:2" s="41" customFormat="1" ht="20.25" customHeight="1" x14ac:dyDescent="0.2">
      <c r="A31" s="61" t="s">
        <v>531</v>
      </c>
      <c r="B31" s="62" t="s">
        <v>538</v>
      </c>
    </row>
    <row r="32" spans="1:2" s="41" customFormat="1" ht="20.25" customHeight="1" x14ac:dyDescent="0.2">
      <c r="A32" s="49" t="s">
        <v>536</v>
      </c>
      <c r="B32" s="46" t="s">
        <v>537</v>
      </c>
    </row>
    <row r="33" spans="1:2" s="41" customFormat="1" ht="4.5" customHeight="1" thickBot="1" x14ac:dyDescent="0.25">
      <c r="A33" s="50"/>
      <c r="B33" s="47"/>
    </row>
    <row r="34" spans="1:2" s="41" customFormat="1" x14ac:dyDescent="0.2">
      <c r="A34" s="52"/>
      <c r="B34" s="56"/>
    </row>
    <row r="35" spans="1:2" s="41" customFormat="1" ht="21" customHeight="1" x14ac:dyDescent="0.2">
      <c r="A35" s="63" t="s">
        <v>539</v>
      </c>
      <c r="B35" s="56"/>
    </row>
    <row r="36" spans="1:2" s="41" customFormat="1" ht="27.75" customHeight="1" x14ac:dyDescent="0.2">
      <c r="A36" s="45" t="s">
        <v>532</v>
      </c>
      <c r="B36" s="56"/>
    </row>
    <row r="37" spans="1:2" s="41" customFormat="1" ht="19.5" customHeight="1" x14ac:dyDescent="0.2">
      <c r="A37" s="64" t="s">
        <v>533</v>
      </c>
      <c r="B37" s="56"/>
    </row>
    <row r="38" spans="1:2" s="41" customFormat="1" x14ac:dyDescent="0.2">
      <c r="A38" s="45"/>
      <c r="B38" s="56"/>
    </row>
    <row r="39" spans="1:2" s="41" customFormat="1" x14ac:dyDescent="0.2">
      <c r="A39" s="52"/>
      <c r="B39" s="56"/>
    </row>
    <row r="40" spans="1:2" s="43" customFormat="1" ht="16.5" thickBot="1" x14ac:dyDescent="0.3">
      <c r="A40" s="57"/>
      <c r="B40" s="58"/>
    </row>
    <row r="41" spans="1:2" s="43" customFormat="1" ht="15.75" x14ac:dyDescent="0.25"/>
  </sheetData>
  <sheetProtection selectLockedCells="1" selectUnlockedCells="1"/>
  <mergeCells count="12">
    <mergeCell ref="A1:B1"/>
    <mergeCell ref="A13:B13"/>
    <mergeCell ref="A29:B29"/>
    <mergeCell ref="A8:B8"/>
    <mergeCell ref="A9:B9"/>
    <mergeCell ref="A10:B10"/>
    <mergeCell ref="A3:B3"/>
    <mergeCell ref="A2:B2"/>
    <mergeCell ref="A16:B16"/>
    <mergeCell ref="A20:B20"/>
    <mergeCell ref="A15:B15"/>
    <mergeCell ref="A17:B17"/>
  </mergeCells>
  <hyperlinks>
    <hyperlink ref="A37" r:id="rId1" xr:uid="{00000000-0004-0000-0000-000000000000}"/>
    <hyperlink ref="A31" r:id="rId2" xr:uid="{00000000-0004-0000-0000-000001000000}"/>
    <hyperlink ref="B31" r:id="rId3" xr:uid="{00000000-0004-0000-0000-000002000000}"/>
    <hyperlink ref="A35" r:id="rId4" xr:uid="{00000000-0004-0000-0000-000003000000}"/>
  </hyperlinks>
  <pageMargins left="0.7" right="0.7" top="0.75" bottom="0.75" header="0.3" footer="0.3"/>
  <pageSetup paperSize="9" orientation="portrait" horizontalDpi="4294967293" verticalDpi="203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H1625"/>
  <sheetViews>
    <sheetView zoomScale="120" zoomScaleNormal="120" workbookViewId="0">
      <pane ySplit="1" topLeftCell="A2" activePane="bottomLeft" state="frozen"/>
      <selection pane="bottomLeft" activeCell="A3" sqref="A3:D3"/>
    </sheetView>
  </sheetViews>
  <sheetFormatPr defaultColWidth="9.140625" defaultRowHeight="15.75" thickTop="1" thickBottom="1" x14ac:dyDescent="0.25"/>
  <cols>
    <col min="1" max="1" width="17.85546875" style="37" customWidth="1"/>
    <col min="2" max="2" width="29.85546875" style="38" customWidth="1"/>
    <col min="3" max="3" width="13.28515625" style="38" customWidth="1"/>
    <col min="4" max="4" width="11" style="39" customWidth="1"/>
    <col min="5" max="5" width="12.140625" style="96" customWidth="1"/>
    <col min="6" max="6" width="3.42578125" style="33" hidden="1" customWidth="1"/>
    <col min="7" max="7" width="22.42578125" style="97" customWidth="1"/>
    <col min="8" max="8" width="9.140625" style="3"/>
    <col min="9" max="9" width="9.140625" style="3" customWidth="1"/>
    <col min="10" max="16384" width="9.140625" style="3"/>
  </cols>
  <sheetData>
    <row r="1" spans="1:7" ht="21" customHeight="1" thickBot="1" x14ac:dyDescent="0.25">
      <c r="A1" s="502" t="s">
        <v>64</v>
      </c>
      <c r="B1" s="503"/>
      <c r="C1" s="503"/>
      <c r="D1" s="504"/>
      <c r="E1" s="378">
        <f>SUM(F6:F483)</f>
        <v>0</v>
      </c>
      <c r="F1" s="404"/>
      <c r="G1" s="127"/>
    </row>
    <row r="2" spans="1:7" ht="21.75" customHeight="1" thickBot="1" x14ac:dyDescent="0.25">
      <c r="A2" s="67" t="s">
        <v>90</v>
      </c>
      <c r="B2" s="68" t="s">
        <v>0</v>
      </c>
      <c r="C2" s="69" t="s">
        <v>1</v>
      </c>
      <c r="D2" s="370" t="s">
        <v>2</v>
      </c>
      <c r="E2" s="369" t="s">
        <v>642</v>
      </c>
      <c r="F2" s="367"/>
      <c r="G2" s="407" t="s">
        <v>3</v>
      </c>
    </row>
    <row r="3" spans="1:7" ht="24" customHeight="1" thickBot="1" x14ac:dyDescent="0.25">
      <c r="A3" s="533" t="s">
        <v>806</v>
      </c>
      <c r="B3" s="534"/>
      <c r="C3" s="534"/>
      <c r="D3" s="535"/>
      <c r="E3" s="355"/>
      <c r="F3" s="367"/>
      <c r="G3" s="128"/>
    </row>
    <row r="4" spans="1:7" ht="158.25" customHeight="1" thickBot="1" x14ac:dyDescent="0.3">
      <c r="A4" s="514"/>
      <c r="B4" s="515"/>
      <c r="C4" s="515"/>
      <c r="D4" s="515"/>
      <c r="E4" s="93"/>
      <c r="F4" s="4"/>
      <c r="G4" s="128"/>
    </row>
    <row r="5" spans="1:7" ht="18.75" customHeight="1" thickBot="1" x14ac:dyDescent="0.25">
      <c r="A5" s="497" t="s">
        <v>808</v>
      </c>
      <c r="B5" s="498"/>
      <c r="C5" s="498"/>
      <c r="D5" s="498"/>
      <c r="E5" s="94"/>
      <c r="F5" s="4"/>
      <c r="G5" s="128"/>
    </row>
    <row r="6" spans="1:7" ht="30" customHeight="1" x14ac:dyDescent="0.25">
      <c r="A6" s="499"/>
      <c r="B6" s="83" t="s">
        <v>766</v>
      </c>
      <c r="C6" s="429"/>
      <c r="D6" s="431">
        <v>7.67</v>
      </c>
      <c r="E6" s="428"/>
      <c r="F6" s="405">
        <f t="shared" ref="F6:F102" si="0">E6*D6</f>
        <v>0</v>
      </c>
      <c r="G6" s="128"/>
    </row>
    <row r="7" spans="1:7" ht="30" customHeight="1" x14ac:dyDescent="0.25">
      <c r="A7" s="500"/>
      <c r="B7" s="86" t="s">
        <v>778</v>
      </c>
      <c r="C7" s="66"/>
      <c r="D7" s="432">
        <v>10.26</v>
      </c>
      <c r="E7" s="428"/>
      <c r="F7" s="405">
        <f t="shared" si="0"/>
        <v>0</v>
      </c>
      <c r="G7" s="128"/>
    </row>
    <row r="8" spans="1:7" ht="30" customHeight="1" thickBot="1" x14ac:dyDescent="0.3">
      <c r="A8" s="501"/>
      <c r="B8" s="125" t="s">
        <v>790</v>
      </c>
      <c r="C8" s="461"/>
      <c r="D8" s="462">
        <v>13.91</v>
      </c>
      <c r="E8" s="428"/>
      <c r="F8" s="405">
        <f t="shared" si="0"/>
        <v>0</v>
      </c>
      <c r="G8" s="128"/>
    </row>
    <row r="9" spans="1:7" ht="30" customHeight="1" x14ac:dyDescent="0.25">
      <c r="A9" s="494"/>
      <c r="B9" s="83" t="s">
        <v>767</v>
      </c>
      <c r="C9" s="429"/>
      <c r="D9" s="431">
        <v>7.67</v>
      </c>
      <c r="E9" s="428"/>
      <c r="F9" s="405">
        <f t="shared" si="0"/>
        <v>0</v>
      </c>
      <c r="G9" s="128"/>
    </row>
    <row r="10" spans="1:7" ht="30" customHeight="1" x14ac:dyDescent="0.25">
      <c r="A10" s="495"/>
      <c r="B10" s="86" t="s">
        <v>779</v>
      </c>
      <c r="C10" s="66"/>
      <c r="D10" s="432">
        <v>10.26</v>
      </c>
      <c r="E10" s="428"/>
      <c r="F10" s="405">
        <f t="shared" si="0"/>
        <v>0</v>
      </c>
      <c r="G10" s="128"/>
    </row>
    <row r="11" spans="1:7" ht="30" customHeight="1" thickBot="1" x14ac:dyDescent="0.3">
      <c r="A11" s="496"/>
      <c r="B11" s="88" t="s">
        <v>791</v>
      </c>
      <c r="C11" s="430"/>
      <c r="D11" s="433">
        <v>13.91</v>
      </c>
      <c r="E11" s="428"/>
      <c r="F11" s="405">
        <f t="shared" si="0"/>
        <v>0</v>
      </c>
      <c r="G11" s="128"/>
    </row>
    <row r="12" spans="1:7" ht="30" customHeight="1" x14ac:dyDescent="0.25">
      <c r="A12" s="494"/>
      <c r="B12" s="83" t="s">
        <v>768</v>
      </c>
      <c r="C12" s="429"/>
      <c r="D12" s="431">
        <v>7.67</v>
      </c>
      <c r="E12" s="428"/>
      <c r="F12" s="405">
        <f t="shared" si="0"/>
        <v>0</v>
      </c>
      <c r="G12" s="128"/>
    </row>
    <row r="13" spans="1:7" ht="30" customHeight="1" x14ac:dyDescent="0.25">
      <c r="A13" s="495"/>
      <c r="B13" s="86" t="s">
        <v>780</v>
      </c>
      <c r="C13" s="66"/>
      <c r="D13" s="432">
        <v>10.26</v>
      </c>
      <c r="E13" s="428"/>
      <c r="F13" s="405">
        <f t="shared" si="0"/>
        <v>0</v>
      </c>
      <c r="G13" s="128"/>
    </row>
    <row r="14" spans="1:7" ht="30" customHeight="1" thickBot="1" x14ac:dyDescent="0.3">
      <c r="A14" s="496"/>
      <c r="B14" s="88" t="s">
        <v>792</v>
      </c>
      <c r="C14" s="430"/>
      <c r="D14" s="433">
        <v>13.91</v>
      </c>
      <c r="E14" s="428"/>
      <c r="F14" s="405">
        <f t="shared" si="0"/>
        <v>0</v>
      </c>
      <c r="G14" s="128"/>
    </row>
    <row r="15" spans="1:7" ht="30" customHeight="1" x14ac:dyDescent="0.25">
      <c r="A15" s="494"/>
      <c r="B15" s="83" t="s">
        <v>769</v>
      </c>
      <c r="C15" s="429"/>
      <c r="D15" s="431">
        <v>7.67</v>
      </c>
      <c r="E15" s="428"/>
      <c r="F15" s="405">
        <f t="shared" si="0"/>
        <v>0</v>
      </c>
      <c r="G15" s="128"/>
    </row>
    <row r="16" spans="1:7" ht="30" customHeight="1" x14ac:dyDescent="0.25">
      <c r="A16" s="495"/>
      <c r="B16" s="86" t="s">
        <v>781</v>
      </c>
      <c r="C16" s="66"/>
      <c r="D16" s="432">
        <v>10.26</v>
      </c>
      <c r="E16" s="428"/>
      <c r="F16" s="405">
        <f t="shared" si="0"/>
        <v>0</v>
      </c>
      <c r="G16" s="128"/>
    </row>
    <row r="17" spans="1:7" ht="30" customHeight="1" thickBot="1" x14ac:dyDescent="0.3">
      <c r="A17" s="496"/>
      <c r="B17" s="88" t="s">
        <v>793</v>
      </c>
      <c r="C17" s="430"/>
      <c r="D17" s="433">
        <v>13.91</v>
      </c>
      <c r="E17" s="428"/>
      <c r="F17" s="405">
        <f t="shared" si="0"/>
        <v>0</v>
      </c>
      <c r="G17" s="128"/>
    </row>
    <row r="18" spans="1:7" ht="18.95" customHeight="1" thickBot="1" x14ac:dyDescent="0.25">
      <c r="A18" s="491" t="s">
        <v>807</v>
      </c>
      <c r="B18" s="492"/>
      <c r="C18" s="492"/>
      <c r="D18" s="493"/>
      <c r="E18" s="428"/>
      <c r="F18" s="405">
        <f t="shared" si="0"/>
        <v>0</v>
      </c>
      <c r="G18" s="128"/>
    </row>
    <row r="19" spans="1:7" ht="30" customHeight="1" x14ac:dyDescent="0.25">
      <c r="A19" s="494"/>
      <c r="B19" s="83" t="s">
        <v>770</v>
      </c>
      <c r="C19" s="429"/>
      <c r="D19" s="431">
        <v>7.09</v>
      </c>
      <c r="E19" s="428"/>
      <c r="F19" s="405">
        <f t="shared" si="0"/>
        <v>0</v>
      </c>
      <c r="G19" s="128"/>
    </row>
    <row r="20" spans="1:7" ht="30" customHeight="1" x14ac:dyDescent="0.25">
      <c r="A20" s="495"/>
      <c r="B20" s="86" t="s">
        <v>782</v>
      </c>
      <c r="C20" s="66"/>
      <c r="D20" s="432">
        <v>9.52</v>
      </c>
      <c r="E20" s="428"/>
      <c r="F20" s="405">
        <f t="shared" si="0"/>
        <v>0</v>
      </c>
      <c r="G20" s="128"/>
    </row>
    <row r="21" spans="1:7" ht="30" customHeight="1" thickBot="1" x14ac:dyDescent="0.3">
      <c r="A21" s="496"/>
      <c r="B21" s="88" t="s">
        <v>794</v>
      </c>
      <c r="C21" s="430"/>
      <c r="D21" s="433">
        <v>12.95</v>
      </c>
      <c r="E21" s="428"/>
      <c r="F21" s="405">
        <f t="shared" si="0"/>
        <v>0</v>
      </c>
      <c r="G21" s="128"/>
    </row>
    <row r="22" spans="1:7" ht="30" customHeight="1" x14ac:dyDescent="0.25">
      <c r="A22" s="494"/>
      <c r="B22" s="83" t="s">
        <v>771</v>
      </c>
      <c r="C22" s="429"/>
      <c r="D22" s="431">
        <v>7.09</v>
      </c>
      <c r="E22" s="428"/>
      <c r="F22" s="405">
        <f t="shared" si="0"/>
        <v>0</v>
      </c>
      <c r="G22" s="128"/>
    </row>
    <row r="23" spans="1:7" ht="30" customHeight="1" x14ac:dyDescent="0.25">
      <c r="A23" s="495"/>
      <c r="B23" s="86" t="s">
        <v>783</v>
      </c>
      <c r="C23" s="66"/>
      <c r="D23" s="432">
        <v>9.52</v>
      </c>
      <c r="E23" s="428"/>
      <c r="F23" s="405">
        <f t="shared" si="0"/>
        <v>0</v>
      </c>
      <c r="G23" s="128"/>
    </row>
    <row r="24" spans="1:7" ht="30" customHeight="1" thickBot="1" x14ac:dyDescent="0.3">
      <c r="A24" s="496"/>
      <c r="B24" s="88" t="s">
        <v>795</v>
      </c>
      <c r="C24" s="430"/>
      <c r="D24" s="433">
        <v>12.95</v>
      </c>
      <c r="E24" s="428"/>
      <c r="F24" s="405">
        <f t="shared" si="0"/>
        <v>0</v>
      </c>
      <c r="G24" s="128"/>
    </row>
    <row r="25" spans="1:7" ht="30" customHeight="1" x14ac:dyDescent="0.25">
      <c r="A25" s="494"/>
      <c r="B25" s="83" t="s">
        <v>772</v>
      </c>
      <c r="C25" s="429"/>
      <c r="D25" s="431">
        <v>7.09</v>
      </c>
      <c r="E25" s="428"/>
      <c r="F25" s="405">
        <f t="shared" si="0"/>
        <v>0</v>
      </c>
      <c r="G25" s="128"/>
    </row>
    <row r="26" spans="1:7" ht="30" customHeight="1" x14ac:dyDescent="0.25">
      <c r="A26" s="495"/>
      <c r="B26" s="86" t="s">
        <v>784</v>
      </c>
      <c r="C26" s="66"/>
      <c r="D26" s="432">
        <v>9.52</v>
      </c>
      <c r="E26" s="428"/>
      <c r="F26" s="405">
        <f t="shared" si="0"/>
        <v>0</v>
      </c>
      <c r="G26" s="128"/>
    </row>
    <row r="27" spans="1:7" ht="30" customHeight="1" thickBot="1" x14ac:dyDescent="0.3">
      <c r="A27" s="496"/>
      <c r="B27" s="88" t="s">
        <v>796</v>
      </c>
      <c r="C27" s="430"/>
      <c r="D27" s="433">
        <v>12.95</v>
      </c>
      <c r="E27" s="428"/>
      <c r="F27" s="405">
        <f t="shared" si="0"/>
        <v>0</v>
      </c>
      <c r="G27" s="128"/>
    </row>
    <row r="28" spans="1:7" ht="30" customHeight="1" x14ac:dyDescent="0.25">
      <c r="A28" s="494"/>
      <c r="B28" s="83" t="s">
        <v>773</v>
      </c>
      <c r="C28" s="429"/>
      <c r="D28" s="431">
        <v>7.09</v>
      </c>
      <c r="E28" s="428"/>
      <c r="F28" s="405">
        <f t="shared" si="0"/>
        <v>0</v>
      </c>
      <c r="G28" s="128"/>
    </row>
    <row r="29" spans="1:7" ht="30" customHeight="1" x14ac:dyDescent="0.25">
      <c r="A29" s="495"/>
      <c r="B29" s="86" t="s">
        <v>785</v>
      </c>
      <c r="C29" s="66"/>
      <c r="D29" s="432">
        <v>9.52</v>
      </c>
      <c r="E29" s="428"/>
      <c r="F29" s="405">
        <f t="shared" si="0"/>
        <v>0</v>
      </c>
      <c r="G29" s="128"/>
    </row>
    <row r="30" spans="1:7" ht="30" customHeight="1" thickBot="1" x14ac:dyDescent="0.3">
      <c r="A30" s="496"/>
      <c r="B30" s="88" t="s">
        <v>797</v>
      </c>
      <c r="C30" s="430"/>
      <c r="D30" s="433">
        <v>12.95</v>
      </c>
      <c r="E30" s="428"/>
      <c r="F30" s="405">
        <f t="shared" si="0"/>
        <v>0</v>
      </c>
      <c r="G30" s="128"/>
    </row>
    <row r="31" spans="1:7" ht="30" customHeight="1" x14ac:dyDescent="0.25">
      <c r="A31" s="494"/>
      <c r="B31" s="83" t="s">
        <v>774</v>
      </c>
      <c r="C31" s="429"/>
      <c r="D31" s="431">
        <v>7.09</v>
      </c>
      <c r="E31" s="428"/>
      <c r="F31" s="405">
        <f t="shared" si="0"/>
        <v>0</v>
      </c>
      <c r="G31" s="128"/>
    </row>
    <row r="32" spans="1:7" ht="30" customHeight="1" x14ac:dyDescent="0.25">
      <c r="A32" s="495"/>
      <c r="B32" s="86" t="s">
        <v>786</v>
      </c>
      <c r="C32" s="66"/>
      <c r="D32" s="432">
        <v>9.52</v>
      </c>
      <c r="E32" s="428"/>
      <c r="F32" s="405">
        <f t="shared" si="0"/>
        <v>0</v>
      </c>
      <c r="G32" s="128"/>
    </row>
    <row r="33" spans="1:7" ht="30" customHeight="1" thickBot="1" x14ac:dyDescent="0.3">
      <c r="A33" s="496"/>
      <c r="B33" s="88" t="s">
        <v>798</v>
      </c>
      <c r="C33" s="430"/>
      <c r="D33" s="433">
        <v>12.95</v>
      </c>
      <c r="E33" s="428"/>
      <c r="F33" s="405">
        <f t="shared" si="0"/>
        <v>0</v>
      </c>
      <c r="G33" s="128"/>
    </row>
    <row r="34" spans="1:7" ht="18.95" customHeight="1" thickBot="1" x14ac:dyDescent="0.25">
      <c r="A34" s="497" t="s">
        <v>809</v>
      </c>
      <c r="B34" s="498"/>
      <c r="C34" s="498"/>
      <c r="D34" s="498"/>
      <c r="E34" s="428"/>
      <c r="F34" s="405">
        <f t="shared" si="0"/>
        <v>0</v>
      </c>
      <c r="G34" s="128"/>
    </row>
    <row r="35" spans="1:7" ht="29.1" customHeight="1" x14ac:dyDescent="0.25">
      <c r="A35" s="494"/>
      <c r="B35" s="83" t="s">
        <v>775</v>
      </c>
      <c r="C35" s="429"/>
      <c r="D35" s="431">
        <v>8.17</v>
      </c>
      <c r="E35" s="428"/>
      <c r="F35" s="405">
        <f t="shared" si="0"/>
        <v>0</v>
      </c>
      <c r="G35" s="128"/>
    </row>
    <row r="36" spans="1:7" ht="30" customHeight="1" x14ac:dyDescent="0.25">
      <c r="A36" s="495"/>
      <c r="B36" s="86" t="s">
        <v>787</v>
      </c>
      <c r="C36" s="66"/>
      <c r="D36" s="432">
        <v>10.82</v>
      </c>
      <c r="E36" s="428"/>
      <c r="F36" s="405">
        <f t="shared" si="0"/>
        <v>0</v>
      </c>
      <c r="G36" s="128"/>
    </row>
    <row r="37" spans="1:7" ht="30" customHeight="1" thickBot="1" x14ac:dyDescent="0.3">
      <c r="A37" s="496"/>
      <c r="B37" s="88" t="s">
        <v>799</v>
      </c>
      <c r="C37" s="430"/>
      <c r="D37" s="433">
        <v>14.58</v>
      </c>
      <c r="E37" s="428"/>
      <c r="F37" s="405">
        <f t="shared" si="0"/>
        <v>0</v>
      </c>
      <c r="G37" s="128"/>
    </row>
    <row r="38" spans="1:7" ht="30" customHeight="1" x14ac:dyDescent="0.25">
      <c r="A38" s="494"/>
      <c r="B38" s="83" t="s">
        <v>776</v>
      </c>
      <c r="C38" s="429"/>
      <c r="D38" s="431">
        <v>8.17</v>
      </c>
      <c r="E38" s="428"/>
      <c r="F38" s="405">
        <f t="shared" si="0"/>
        <v>0</v>
      </c>
      <c r="G38" s="128"/>
    </row>
    <row r="39" spans="1:7" ht="30" customHeight="1" x14ac:dyDescent="0.25">
      <c r="A39" s="495"/>
      <c r="B39" s="86" t="s">
        <v>788</v>
      </c>
      <c r="C39" s="66"/>
      <c r="D39" s="432">
        <v>10.82</v>
      </c>
      <c r="E39" s="428"/>
      <c r="F39" s="405">
        <f t="shared" si="0"/>
        <v>0</v>
      </c>
      <c r="G39" s="128"/>
    </row>
    <row r="40" spans="1:7" ht="30" customHeight="1" thickBot="1" x14ac:dyDescent="0.3">
      <c r="A40" s="496"/>
      <c r="B40" s="88" t="s">
        <v>800</v>
      </c>
      <c r="C40" s="430"/>
      <c r="D40" s="433">
        <v>14.58</v>
      </c>
      <c r="E40" s="428"/>
      <c r="F40" s="405">
        <f t="shared" si="0"/>
        <v>0</v>
      </c>
      <c r="G40" s="128"/>
    </row>
    <row r="41" spans="1:7" ht="30" customHeight="1" x14ac:dyDescent="0.25">
      <c r="A41" s="494"/>
      <c r="B41" s="83" t="s">
        <v>777</v>
      </c>
      <c r="C41" s="429"/>
      <c r="D41" s="431">
        <v>8.17</v>
      </c>
      <c r="E41" s="428"/>
      <c r="F41" s="405">
        <f t="shared" si="0"/>
        <v>0</v>
      </c>
      <c r="G41" s="128"/>
    </row>
    <row r="42" spans="1:7" ht="30" customHeight="1" x14ac:dyDescent="0.25">
      <c r="A42" s="495"/>
      <c r="B42" s="86" t="s">
        <v>789</v>
      </c>
      <c r="C42" s="66"/>
      <c r="D42" s="432">
        <v>10.82</v>
      </c>
      <c r="E42" s="428"/>
      <c r="F42" s="405">
        <f t="shared" si="0"/>
        <v>0</v>
      </c>
      <c r="G42" s="128"/>
    </row>
    <row r="43" spans="1:7" ht="30" customHeight="1" thickBot="1" x14ac:dyDescent="0.3">
      <c r="A43" s="496"/>
      <c r="B43" s="88" t="s">
        <v>801</v>
      </c>
      <c r="C43" s="430"/>
      <c r="D43" s="433">
        <v>14.58</v>
      </c>
      <c r="E43" s="428"/>
      <c r="F43" s="405">
        <f t="shared" si="0"/>
        <v>0</v>
      </c>
      <c r="G43" s="128"/>
    </row>
    <row r="44" spans="1:7" ht="20.100000000000001" customHeight="1" thickBot="1" x14ac:dyDescent="0.25">
      <c r="A44" s="491" t="s">
        <v>810</v>
      </c>
      <c r="B44" s="492"/>
      <c r="C44" s="492"/>
      <c r="D44" s="493"/>
      <c r="E44" s="428"/>
      <c r="F44" s="405">
        <f t="shared" si="0"/>
        <v>0</v>
      </c>
      <c r="G44" s="128"/>
    </row>
    <row r="45" spans="1:7" ht="38.1" customHeight="1" x14ac:dyDescent="0.25">
      <c r="A45" s="489"/>
      <c r="B45" s="83" t="s">
        <v>802</v>
      </c>
      <c r="C45" s="429"/>
      <c r="D45" s="431">
        <v>14.63</v>
      </c>
      <c r="E45" s="428"/>
      <c r="F45" s="405">
        <f t="shared" si="0"/>
        <v>0</v>
      </c>
      <c r="G45" s="128"/>
    </row>
    <row r="46" spans="1:7" ht="38.1" customHeight="1" thickBot="1" x14ac:dyDescent="0.3">
      <c r="A46" s="490"/>
      <c r="B46" s="88" t="s">
        <v>805</v>
      </c>
      <c r="C46" s="430"/>
      <c r="D46" s="433">
        <v>21.74</v>
      </c>
      <c r="E46" s="428"/>
      <c r="F46" s="405">
        <f t="shared" si="0"/>
        <v>0</v>
      </c>
      <c r="G46" s="128"/>
    </row>
    <row r="47" spans="1:7" ht="36.950000000000003" customHeight="1" x14ac:dyDescent="0.25">
      <c r="A47" s="489"/>
      <c r="B47" s="65" t="s">
        <v>803</v>
      </c>
      <c r="C47" s="463"/>
      <c r="D47" s="464">
        <v>21.74</v>
      </c>
      <c r="E47" s="428"/>
      <c r="F47" s="405">
        <f t="shared" si="0"/>
        <v>0</v>
      </c>
      <c r="G47" s="128"/>
    </row>
    <row r="48" spans="1:7" ht="36.950000000000003" customHeight="1" thickBot="1" x14ac:dyDescent="0.3">
      <c r="A48" s="490"/>
      <c r="B48" s="88" t="s">
        <v>804</v>
      </c>
      <c r="C48" s="430"/>
      <c r="D48" s="433">
        <v>33.770000000000003</v>
      </c>
      <c r="E48" s="428"/>
      <c r="F48" s="405">
        <f t="shared" si="0"/>
        <v>0</v>
      </c>
      <c r="G48" s="128"/>
    </row>
    <row r="49" spans="1:7" ht="24.75" customHeight="1" thickBot="1" x14ac:dyDescent="0.3">
      <c r="A49" s="516" t="s">
        <v>91</v>
      </c>
      <c r="B49" s="517"/>
      <c r="C49" s="517"/>
      <c r="D49" s="518"/>
      <c r="E49" s="94"/>
      <c r="F49" s="405">
        <f t="shared" si="0"/>
        <v>0</v>
      </c>
      <c r="G49" s="128"/>
    </row>
    <row r="50" spans="1:7" ht="16.5" customHeight="1" thickBot="1" x14ac:dyDescent="0.3">
      <c r="A50" s="491" t="s">
        <v>92</v>
      </c>
      <c r="B50" s="519"/>
      <c r="C50" s="519"/>
      <c r="D50" s="520"/>
      <c r="E50" s="94"/>
      <c r="F50" s="405">
        <f t="shared" si="0"/>
        <v>0</v>
      </c>
      <c r="G50" s="128"/>
    </row>
    <row r="51" spans="1:7" ht="17.25" customHeight="1" x14ac:dyDescent="0.2">
      <c r="A51" s="514"/>
      <c r="B51" s="83" t="s">
        <v>93</v>
      </c>
      <c r="C51" s="523" t="s">
        <v>94</v>
      </c>
      <c r="D51" s="343">
        <v>2.76</v>
      </c>
      <c r="E51" s="94"/>
      <c r="F51" s="405">
        <f t="shared" si="0"/>
        <v>0</v>
      </c>
      <c r="G51" s="128"/>
    </row>
    <row r="52" spans="1:7" ht="17.25" customHeight="1" x14ac:dyDescent="0.2">
      <c r="A52" s="521"/>
      <c r="B52" s="71" t="s">
        <v>95</v>
      </c>
      <c r="C52" s="524"/>
      <c r="D52" s="344">
        <v>3.59</v>
      </c>
      <c r="E52" s="94"/>
      <c r="F52" s="405">
        <f t="shared" si="0"/>
        <v>0</v>
      </c>
      <c r="G52" s="128"/>
    </row>
    <row r="53" spans="1:7" ht="17.25" customHeight="1" x14ac:dyDescent="0.2">
      <c r="A53" s="521"/>
      <c r="B53" s="71" t="s">
        <v>96</v>
      </c>
      <c r="C53" s="524"/>
      <c r="D53" s="344">
        <v>4.16</v>
      </c>
      <c r="E53" s="94"/>
      <c r="F53" s="405">
        <f t="shared" si="0"/>
        <v>0</v>
      </c>
      <c r="G53" s="128"/>
    </row>
    <row r="54" spans="1:7" ht="17.25" customHeight="1" x14ac:dyDescent="0.2">
      <c r="A54" s="521"/>
      <c r="B54" s="71" t="s">
        <v>97</v>
      </c>
      <c r="C54" s="524"/>
      <c r="D54" s="344">
        <v>5.47</v>
      </c>
      <c r="E54" s="94"/>
      <c r="F54" s="405">
        <f t="shared" si="0"/>
        <v>0</v>
      </c>
      <c r="G54" s="128"/>
    </row>
    <row r="55" spans="1:7" ht="17.25" customHeight="1" x14ac:dyDescent="0.2">
      <c r="A55" s="521"/>
      <c r="B55" s="71" t="s">
        <v>98</v>
      </c>
      <c r="C55" s="524"/>
      <c r="D55" s="344">
        <v>7.18</v>
      </c>
      <c r="E55" s="94"/>
      <c r="F55" s="405">
        <f t="shared" si="0"/>
        <v>0</v>
      </c>
      <c r="G55" s="128"/>
    </row>
    <row r="56" spans="1:7" ht="17.25" customHeight="1" x14ac:dyDescent="0.2">
      <c r="A56" s="521"/>
      <c r="B56" s="71" t="s">
        <v>99</v>
      </c>
      <c r="C56" s="524"/>
      <c r="D56" s="344">
        <v>9.34</v>
      </c>
      <c r="E56" s="94"/>
      <c r="F56" s="405">
        <f t="shared" si="0"/>
        <v>0</v>
      </c>
      <c r="G56" s="128"/>
    </row>
    <row r="57" spans="1:7" ht="17.25" customHeight="1" x14ac:dyDescent="0.2">
      <c r="A57" s="521"/>
      <c r="B57" s="71" t="s">
        <v>100</v>
      </c>
      <c r="C57" s="524"/>
      <c r="D57" s="345">
        <v>13.2</v>
      </c>
      <c r="E57" s="94"/>
      <c r="F57" s="405">
        <f t="shared" si="0"/>
        <v>0</v>
      </c>
      <c r="G57" s="128"/>
    </row>
    <row r="58" spans="1:7" ht="17.25" customHeight="1" thickBot="1" x14ac:dyDescent="0.25">
      <c r="A58" s="521"/>
      <c r="B58" s="74" t="s">
        <v>101</v>
      </c>
      <c r="C58" s="525"/>
      <c r="D58" s="346">
        <v>14.9</v>
      </c>
      <c r="E58" s="94"/>
      <c r="F58" s="405">
        <f t="shared" si="0"/>
        <v>0</v>
      </c>
      <c r="G58" s="128"/>
    </row>
    <row r="59" spans="1:7" ht="17.25" customHeight="1" x14ac:dyDescent="0.2">
      <c r="A59" s="521"/>
      <c r="B59" s="76" t="s">
        <v>102</v>
      </c>
      <c r="C59" s="526" t="s">
        <v>103</v>
      </c>
      <c r="D59" s="347">
        <v>2.82</v>
      </c>
      <c r="E59" s="94"/>
      <c r="F59" s="405">
        <f t="shared" si="0"/>
        <v>0</v>
      </c>
      <c r="G59" s="128"/>
    </row>
    <row r="60" spans="1:7" ht="17.25" customHeight="1" x14ac:dyDescent="0.2">
      <c r="A60" s="521"/>
      <c r="B60" s="76" t="s">
        <v>104</v>
      </c>
      <c r="C60" s="526"/>
      <c r="D60" s="347">
        <v>2.78</v>
      </c>
      <c r="E60" s="94"/>
      <c r="F60" s="405">
        <f t="shared" si="0"/>
        <v>0</v>
      </c>
      <c r="G60" s="128"/>
    </row>
    <row r="61" spans="1:7" ht="17.25" customHeight="1" x14ac:dyDescent="0.2">
      <c r="A61" s="521"/>
      <c r="B61" s="77" t="s">
        <v>105</v>
      </c>
      <c r="C61" s="527"/>
      <c r="D61" s="344">
        <v>3.52</v>
      </c>
      <c r="E61" s="94"/>
      <c r="F61" s="405">
        <f t="shared" si="0"/>
        <v>0</v>
      </c>
      <c r="G61" s="406"/>
    </row>
    <row r="62" spans="1:7" ht="17.25" customHeight="1" x14ac:dyDescent="0.2">
      <c r="A62" s="521"/>
      <c r="B62" s="77" t="s">
        <v>106</v>
      </c>
      <c r="C62" s="527"/>
      <c r="D62" s="344">
        <v>3.3</v>
      </c>
      <c r="E62" s="94"/>
      <c r="F62" s="405">
        <f t="shared" si="0"/>
        <v>0</v>
      </c>
      <c r="G62" s="128"/>
    </row>
    <row r="63" spans="1:7" ht="17.25" customHeight="1" x14ac:dyDescent="0.2">
      <c r="A63" s="521"/>
      <c r="B63" s="77" t="s">
        <v>107</v>
      </c>
      <c r="C63" s="527"/>
      <c r="D63" s="344">
        <v>3.94</v>
      </c>
      <c r="E63" s="94"/>
      <c r="F63" s="405">
        <f t="shared" si="0"/>
        <v>0</v>
      </c>
      <c r="G63" s="128"/>
    </row>
    <row r="64" spans="1:7" ht="25.5" customHeight="1" x14ac:dyDescent="0.2">
      <c r="A64" s="521"/>
      <c r="B64" s="77" t="s">
        <v>108</v>
      </c>
      <c r="C64" s="527"/>
      <c r="D64" s="344">
        <v>5.75</v>
      </c>
      <c r="E64" s="94"/>
      <c r="F64" s="405">
        <f t="shared" si="0"/>
        <v>0</v>
      </c>
      <c r="G64" s="128"/>
    </row>
    <row r="65" spans="1:8" ht="24" customHeight="1" x14ac:dyDescent="0.2">
      <c r="A65" s="521"/>
      <c r="B65" s="77" t="s">
        <v>109</v>
      </c>
      <c r="C65" s="527"/>
      <c r="D65" s="344">
        <v>5.62</v>
      </c>
      <c r="E65" s="94"/>
      <c r="F65" s="405">
        <f t="shared" si="0"/>
        <v>0</v>
      </c>
      <c r="G65" s="128"/>
    </row>
    <row r="66" spans="1:8" ht="23.25" customHeight="1" x14ac:dyDescent="0.2">
      <c r="A66" s="521"/>
      <c r="B66" s="77" t="s">
        <v>765</v>
      </c>
      <c r="C66" s="527"/>
      <c r="D66" s="344">
        <v>5.75</v>
      </c>
      <c r="E66" s="94"/>
      <c r="F66" s="405">
        <f t="shared" si="0"/>
        <v>0</v>
      </c>
      <c r="G66" s="406"/>
    </row>
    <row r="67" spans="1:8" ht="17.25" customHeight="1" x14ac:dyDescent="0.2">
      <c r="A67" s="521"/>
      <c r="B67" s="77" t="s">
        <v>110</v>
      </c>
      <c r="C67" s="527"/>
      <c r="D67" s="344">
        <v>10.68</v>
      </c>
      <c r="E67" s="94"/>
      <c r="F67" s="405">
        <f t="shared" si="0"/>
        <v>0</v>
      </c>
      <c r="G67" s="128"/>
    </row>
    <row r="68" spans="1:8" ht="17.100000000000001" customHeight="1" x14ac:dyDescent="0.2">
      <c r="A68" s="521"/>
      <c r="B68" s="77" t="s">
        <v>111</v>
      </c>
      <c r="C68" s="527"/>
      <c r="D68" s="344">
        <v>10.37</v>
      </c>
      <c r="E68" s="94"/>
      <c r="F68" s="405">
        <f t="shared" si="0"/>
        <v>0</v>
      </c>
      <c r="G68" s="128"/>
    </row>
    <row r="69" spans="1:8" ht="17.25" customHeight="1" x14ac:dyDescent="0.2">
      <c r="A69" s="521"/>
      <c r="B69" s="77" t="s">
        <v>112</v>
      </c>
      <c r="C69" s="528"/>
      <c r="D69" s="344">
        <v>20.149999999999999</v>
      </c>
      <c r="E69" s="94"/>
      <c r="F69" s="405">
        <f t="shared" si="0"/>
        <v>0</v>
      </c>
      <c r="G69" s="128"/>
    </row>
    <row r="70" spans="1:8" ht="17.25" customHeight="1" x14ac:dyDescent="0.25">
      <c r="A70" s="521"/>
      <c r="B70" s="77" t="s">
        <v>113</v>
      </c>
      <c r="C70" s="528"/>
      <c r="D70" s="344">
        <v>25.7</v>
      </c>
      <c r="E70" s="94"/>
      <c r="F70" s="405">
        <f t="shared" si="0"/>
        <v>0</v>
      </c>
      <c r="G70" s="128"/>
      <c r="H70"/>
    </row>
    <row r="71" spans="1:8" ht="17.25" customHeight="1" thickBot="1" x14ac:dyDescent="0.25">
      <c r="A71" s="521"/>
      <c r="B71" s="78" t="s">
        <v>114</v>
      </c>
      <c r="C71" s="529"/>
      <c r="D71" s="346">
        <v>30.98</v>
      </c>
      <c r="E71" s="94"/>
      <c r="F71" s="405">
        <f t="shared" si="0"/>
        <v>0</v>
      </c>
      <c r="G71" s="128"/>
    </row>
    <row r="72" spans="1:8" ht="17.25" customHeight="1" x14ac:dyDescent="0.2">
      <c r="A72" s="521"/>
      <c r="B72" s="79" t="s">
        <v>115</v>
      </c>
      <c r="C72" s="530" t="s">
        <v>116</v>
      </c>
      <c r="D72" s="348">
        <v>5.45</v>
      </c>
      <c r="E72" s="94"/>
      <c r="F72" s="405">
        <f t="shared" si="0"/>
        <v>0</v>
      </c>
      <c r="G72" s="128"/>
    </row>
    <row r="73" spans="1:8" ht="17.25" customHeight="1" x14ac:dyDescent="0.2">
      <c r="A73" s="521"/>
      <c r="B73" s="71" t="s">
        <v>117</v>
      </c>
      <c r="C73" s="530"/>
      <c r="D73" s="344">
        <v>6.1</v>
      </c>
      <c r="E73" s="94"/>
      <c r="F73" s="405">
        <f t="shared" si="0"/>
        <v>0</v>
      </c>
      <c r="G73" s="128"/>
    </row>
    <row r="74" spans="1:8" ht="17.25" customHeight="1" x14ac:dyDescent="0.2">
      <c r="A74" s="521"/>
      <c r="B74" s="71" t="s">
        <v>118</v>
      </c>
      <c r="C74" s="530"/>
      <c r="D74" s="345">
        <v>7.58</v>
      </c>
      <c r="E74" s="94"/>
      <c r="F74" s="405">
        <f t="shared" si="0"/>
        <v>0</v>
      </c>
      <c r="G74" s="128"/>
    </row>
    <row r="75" spans="1:8" ht="17.25" customHeight="1" x14ac:dyDescent="0.2">
      <c r="A75" s="521"/>
      <c r="B75" s="71" t="s">
        <v>119</v>
      </c>
      <c r="C75" s="530"/>
      <c r="D75" s="345">
        <v>9</v>
      </c>
      <c r="E75" s="94"/>
      <c r="F75" s="405">
        <f t="shared" si="0"/>
        <v>0</v>
      </c>
      <c r="G75" s="128"/>
    </row>
    <row r="76" spans="1:8" ht="17.25" customHeight="1" x14ac:dyDescent="0.2">
      <c r="A76" s="521"/>
      <c r="B76" s="71" t="s">
        <v>120</v>
      </c>
      <c r="C76" s="530"/>
      <c r="D76" s="345">
        <v>9.82</v>
      </c>
      <c r="E76" s="94"/>
      <c r="F76" s="405">
        <f t="shared" si="0"/>
        <v>0</v>
      </c>
      <c r="G76" s="128"/>
    </row>
    <row r="77" spans="1:8" ht="17.25" customHeight="1" x14ac:dyDescent="0.2">
      <c r="A77" s="521"/>
      <c r="B77" s="71" t="s">
        <v>121</v>
      </c>
      <c r="C77" s="530"/>
      <c r="D77" s="345">
        <v>13.2</v>
      </c>
      <c r="E77" s="94"/>
      <c r="F77" s="405">
        <f t="shared" si="0"/>
        <v>0</v>
      </c>
      <c r="G77" s="128"/>
    </row>
    <row r="78" spans="1:8" ht="17.100000000000001" hidden="1" customHeight="1" x14ac:dyDescent="0.2">
      <c r="A78" s="521"/>
      <c r="B78" s="71" t="s">
        <v>122</v>
      </c>
      <c r="C78" s="530"/>
      <c r="D78" s="345"/>
      <c r="E78" s="94"/>
      <c r="F78" s="405">
        <f t="shared" si="0"/>
        <v>0</v>
      </c>
      <c r="G78" s="128"/>
    </row>
    <row r="79" spans="1:8" ht="21.95" customHeight="1" x14ac:dyDescent="0.2">
      <c r="A79" s="521"/>
      <c r="B79" s="71" t="s">
        <v>716</v>
      </c>
      <c r="C79" s="530"/>
      <c r="D79" s="345">
        <v>14.57</v>
      </c>
      <c r="E79" s="94"/>
      <c r="F79" s="405">
        <f t="shared" si="0"/>
        <v>0</v>
      </c>
      <c r="G79" s="128"/>
    </row>
    <row r="80" spans="1:8" ht="17.25" customHeight="1" x14ac:dyDescent="0.2">
      <c r="A80" s="521"/>
      <c r="B80" s="81" t="s">
        <v>719</v>
      </c>
      <c r="C80" s="530"/>
      <c r="D80" s="345">
        <v>16.309999999999999</v>
      </c>
      <c r="E80" s="94"/>
      <c r="F80" s="405">
        <f t="shared" si="0"/>
        <v>0</v>
      </c>
      <c r="G80" s="128"/>
    </row>
    <row r="81" spans="1:7" ht="17.25" customHeight="1" thickBot="1" x14ac:dyDescent="0.25">
      <c r="A81" s="522"/>
      <c r="B81" s="82" t="s">
        <v>123</v>
      </c>
      <c r="C81" s="531"/>
      <c r="D81" s="346">
        <v>14.86</v>
      </c>
      <c r="E81" s="94"/>
      <c r="F81" s="405">
        <f t="shared" si="0"/>
        <v>0</v>
      </c>
      <c r="G81" s="128"/>
    </row>
    <row r="82" spans="1:7" ht="15.75" customHeight="1" thickBot="1" x14ac:dyDescent="0.25">
      <c r="A82" s="511" t="s">
        <v>124</v>
      </c>
      <c r="B82" s="512"/>
      <c r="C82" s="512"/>
      <c r="D82" s="513"/>
      <c r="E82" s="94"/>
      <c r="F82" s="405">
        <f t="shared" si="0"/>
        <v>0</v>
      </c>
      <c r="G82" s="128"/>
    </row>
    <row r="83" spans="1:7" ht="50.25" customHeight="1" x14ac:dyDescent="0.25">
      <c r="A83" s="1"/>
      <c r="B83" s="86" t="s">
        <v>125</v>
      </c>
      <c r="C83" s="87"/>
      <c r="D83" s="344">
        <v>8.77</v>
      </c>
      <c r="E83" s="94"/>
      <c r="F83" s="405">
        <f t="shared" si="0"/>
        <v>0</v>
      </c>
      <c r="G83" s="128"/>
    </row>
    <row r="84" spans="1:7" ht="50.25" customHeight="1" x14ac:dyDescent="0.25">
      <c r="A84" s="1"/>
      <c r="B84" s="86" t="s">
        <v>126</v>
      </c>
      <c r="C84" s="87"/>
      <c r="D84" s="344">
        <v>9.77</v>
      </c>
      <c r="E84" s="94"/>
      <c r="F84" s="405">
        <f t="shared" si="0"/>
        <v>0</v>
      </c>
      <c r="G84" s="128"/>
    </row>
    <row r="85" spans="1:7" ht="50.25" customHeight="1" x14ac:dyDescent="0.25">
      <c r="A85" s="1"/>
      <c r="B85" s="71" t="s">
        <v>127</v>
      </c>
      <c r="C85" s="87"/>
      <c r="D85" s="344">
        <v>9.25</v>
      </c>
      <c r="E85" s="94"/>
      <c r="F85" s="405">
        <f t="shared" si="0"/>
        <v>0</v>
      </c>
      <c r="G85" s="128"/>
    </row>
    <row r="86" spans="1:7" ht="50.25" customHeight="1" thickBot="1" x14ac:dyDescent="0.3">
      <c r="A86" s="349"/>
      <c r="B86" s="74" t="s">
        <v>128</v>
      </c>
      <c r="C86" s="350"/>
      <c r="D86" s="346">
        <v>8.65</v>
      </c>
      <c r="E86" s="94"/>
      <c r="F86" s="405">
        <f t="shared" si="0"/>
        <v>0</v>
      </c>
      <c r="G86" s="128"/>
    </row>
    <row r="87" spans="1:7" ht="18.75" customHeight="1" thickBot="1" x14ac:dyDescent="0.25">
      <c r="A87" s="536" t="s">
        <v>129</v>
      </c>
      <c r="B87" s="537"/>
      <c r="C87" s="537"/>
      <c r="D87" s="538"/>
      <c r="E87" s="94"/>
      <c r="F87" s="405">
        <f t="shared" si="0"/>
        <v>0</v>
      </c>
      <c r="G87" s="128"/>
    </row>
    <row r="88" spans="1:7" ht="18" customHeight="1" thickBot="1" x14ac:dyDescent="0.25">
      <c r="A88" s="491" t="s">
        <v>130</v>
      </c>
      <c r="B88" s="539"/>
      <c r="C88" s="539"/>
      <c r="D88" s="540"/>
      <c r="E88" s="94"/>
      <c r="F88" s="405">
        <f t="shared" si="0"/>
        <v>0</v>
      </c>
      <c r="G88" s="128"/>
    </row>
    <row r="89" spans="1:7" ht="50.25" customHeight="1" x14ac:dyDescent="0.2">
      <c r="A89" s="7"/>
      <c r="B89" s="86" t="s">
        <v>131</v>
      </c>
      <c r="C89" s="89"/>
      <c r="D89" s="73">
        <v>21</v>
      </c>
      <c r="E89" s="94"/>
      <c r="F89" s="405">
        <f t="shared" si="0"/>
        <v>0</v>
      </c>
      <c r="G89" s="128"/>
    </row>
    <row r="90" spans="1:7" ht="50.25" customHeight="1" x14ac:dyDescent="0.2">
      <c r="A90" s="7"/>
      <c r="B90" s="86" t="s">
        <v>708</v>
      </c>
      <c r="C90" s="89"/>
      <c r="D90" s="455">
        <v>5</v>
      </c>
      <c r="E90" s="94"/>
      <c r="F90" s="405">
        <f t="shared" si="0"/>
        <v>0</v>
      </c>
      <c r="G90" s="128"/>
    </row>
    <row r="91" spans="1:7" ht="50.25" customHeight="1" x14ac:dyDescent="0.2">
      <c r="A91" s="7"/>
      <c r="B91" s="86" t="s">
        <v>709</v>
      </c>
      <c r="C91" s="89"/>
      <c r="D91" s="455">
        <v>5</v>
      </c>
      <c r="E91" s="94"/>
      <c r="F91" s="405">
        <f t="shared" si="0"/>
        <v>0</v>
      </c>
      <c r="G91" s="128"/>
    </row>
    <row r="92" spans="1:7" ht="50.25" customHeight="1" x14ac:dyDescent="0.2">
      <c r="A92" s="7"/>
      <c r="B92" s="86" t="s">
        <v>710</v>
      </c>
      <c r="C92" s="89"/>
      <c r="D92" s="455">
        <v>5</v>
      </c>
      <c r="E92" s="94"/>
      <c r="F92" s="405">
        <f t="shared" si="0"/>
        <v>0</v>
      </c>
      <c r="G92" s="128"/>
    </row>
    <row r="93" spans="1:7" ht="50.25" customHeight="1" x14ac:dyDescent="0.2">
      <c r="A93" s="7"/>
      <c r="B93" s="86" t="s">
        <v>132</v>
      </c>
      <c r="C93" s="89"/>
      <c r="D93" s="73">
        <v>7.1</v>
      </c>
      <c r="E93" s="94"/>
      <c r="F93" s="405">
        <f t="shared" si="0"/>
        <v>0</v>
      </c>
      <c r="G93" s="128"/>
    </row>
    <row r="94" spans="1:7" ht="50.25" customHeight="1" x14ac:dyDescent="0.2">
      <c r="A94" s="7"/>
      <c r="B94" s="86" t="s">
        <v>133</v>
      </c>
      <c r="C94" s="89"/>
      <c r="D94" s="73">
        <v>12.65</v>
      </c>
      <c r="E94" s="94"/>
      <c r="F94" s="405">
        <f t="shared" si="0"/>
        <v>0</v>
      </c>
      <c r="G94" s="128"/>
    </row>
    <row r="95" spans="1:7" ht="50.25" customHeight="1" x14ac:dyDescent="0.2">
      <c r="A95" s="7"/>
      <c r="B95" s="86" t="s">
        <v>134</v>
      </c>
      <c r="C95" s="89"/>
      <c r="D95" s="73">
        <v>12.65</v>
      </c>
      <c r="E95" s="94"/>
      <c r="F95" s="405">
        <f t="shared" si="0"/>
        <v>0</v>
      </c>
      <c r="G95" s="128"/>
    </row>
    <row r="96" spans="1:7" ht="50.25" customHeight="1" x14ac:dyDescent="0.2">
      <c r="A96" s="7"/>
      <c r="B96" s="86" t="s">
        <v>135</v>
      </c>
      <c r="C96" s="89"/>
      <c r="D96" s="73">
        <v>10.59</v>
      </c>
      <c r="E96" s="94"/>
      <c r="F96" s="405">
        <f t="shared" si="0"/>
        <v>0</v>
      </c>
      <c r="G96" s="128"/>
    </row>
    <row r="97" spans="1:7" ht="50.25" customHeight="1" x14ac:dyDescent="0.2">
      <c r="A97" s="7"/>
      <c r="B97" s="86" t="s">
        <v>136</v>
      </c>
      <c r="C97" s="89"/>
      <c r="D97" s="73">
        <v>10.59</v>
      </c>
      <c r="E97" s="94"/>
      <c r="F97" s="405">
        <f t="shared" si="0"/>
        <v>0</v>
      </c>
      <c r="G97" s="128"/>
    </row>
    <row r="98" spans="1:7" ht="50.25" customHeight="1" x14ac:dyDescent="0.2">
      <c r="A98" s="7"/>
      <c r="B98" s="86" t="s">
        <v>137</v>
      </c>
      <c r="C98" s="89"/>
      <c r="D98" s="73">
        <v>13.3</v>
      </c>
      <c r="E98" s="94"/>
      <c r="F98" s="405">
        <f t="shared" si="0"/>
        <v>0</v>
      </c>
      <c r="G98" s="128"/>
    </row>
    <row r="99" spans="1:7" ht="50.25" customHeight="1" x14ac:dyDescent="0.2">
      <c r="A99" s="7"/>
      <c r="B99" s="86" t="s">
        <v>138</v>
      </c>
      <c r="C99" s="89"/>
      <c r="D99" s="73">
        <v>13.3</v>
      </c>
      <c r="E99" s="94"/>
      <c r="F99" s="405">
        <f t="shared" si="0"/>
        <v>0</v>
      </c>
      <c r="G99" s="128"/>
    </row>
    <row r="100" spans="1:7" ht="50.25" customHeight="1" x14ac:dyDescent="0.2">
      <c r="A100" s="7"/>
      <c r="B100" s="71" t="s">
        <v>139</v>
      </c>
      <c r="C100" s="89"/>
      <c r="D100" s="73">
        <v>26.08</v>
      </c>
      <c r="E100" s="94"/>
      <c r="F100" s="405">
        <f t="shared" si="0"/>
        <v>0</v>
      </c>
      <c r="G100" s="128"/>
    </row>
    <row r="101" spans="1:7" ht="50.25" customHeight="1" x14ac:dyDescent="0.2">
      <c r="A101" s="7"/>
      <c r="B101" s="86" t="s">
        <v>140</v>
      </c>
      <c r="C101" s="89"/>
      <c r="D101" s="73">
        <v>26.08</v>
      </c>
      <c r="E101" s="94"/>
      <c r="F101" s="405">
        <f t="shared" si="0"/>
        <v>0</v>
      </c>
      <c r="G101" s="128"/>
    </row>
    <row r="102" spans="1:7" ht="50.25" customHeight="1" thickBot="1" x14ac:dyDescent="0.25">
      <c r="A102" s="7"/>
      <c r="B102" s="74" t="s">
        <v>141</v>
      </c>
      <c r="C102" s="89"/>
      <c r="D102" s="75">
        <v>26.95</v>
      </c>
      <c r="E102" s="94"/>
      <c r="F102" s="405">
        <f t="shared" si="0"/>
        <v>0</v>
      </c>
      <c r="G102" s="128"/>
    </row>
    <row r="103" spans="1:7" ht="17.25" customHeight="1" thickBot="1" x14ac:dyDescent="0.25">
      <c r="A103" s="491" t="s">
        <v>142</v>
      </c>
      <c r="B103" s="539"/>
      <c r="C103" s="539"/>
      <c r="D103" s="539"/>
      <c r="E103" s="94"/>
      <c r="F103" s="405">
        <f t="shared" ref="F103:F166" si="1">E103*D103</f>
        <v>0</v>
      </c>
      <c r="G103" s="128"/>
    </row>
    <row r="104" spans="1:7" ht="50.25" customHeight="1" x14ac:dyDescent="0.2">
      <c r="A104" s="6"/>
      <c r="B104" s="71" t="s">
        <v>143</v>
      </c>
      <c r="C104" s="87"/>
      <c r="D104" s="72">
        <v>23.85</v>
      </c>
      <c r="E104" s="94"/>
      <c r="F104" s="405">
        <f t="shared" si="1"/>
        <v>0</v>
      </c>
      <c r="G104" s="128"/>
    </row>
    <row r="105" spans="1:7" ht="50.25" customHeight="1" x14ac:dyDescent="0.2">
      <c r="A105" s="6"/>
      <c r="B105" s="71" t="s">
        <v>144</v>
      </c>
      <c r="C105" s="87"/>
      <c r="D105" s="72">
        <v>23.33</v>
      </c>
      <c r="E105" s="94"/>
      <c r="F105" s="405">
        <f t="shared" si="1"/>
        <v>0</v>
      </c>
      <c r="G105" s="128"/>
    </row>
    <row r="106" spans="1:7" ht="50.25" customHeight="1" x14ac:dyDescent="0.2">
      <c r="A106" s="7"/>
      <c r="B106" s="86" t="s">
        <v>145</v>
      </c>
      <c r="C106" s="89"/>
      <c r="D106" s="73">
        <v>26.41</v>
      </c>
      <c r="E106" s="94"/>
      <c r="F106" s="405">
        <f t="shared" si="1"/>
        <v>0</v>
      </c>
      <c r="G106" s="128"/>
    </row>
    <row r="107" spans="1:7" ht="50.25" customHeight="1" x14ac:dyDescent="0.2">
      <c r="A107" s="7"/>
      <c r="B107" s="86" t="s">
        <v>146</v>
      </c>
      <c r="C107" s="89"/>
      <c r="D107" s="73">
        <v>26.41</v>
      </c>
      <c r="E107" s="94"/>
      <c r="F107" s="405">
        <f t="shared" si="1"/>
        <v>0</v>
      </c>
      <c r="G107" s="128"/>
    </row>
    <row r="108" spans="1:7" ht="50.25" customHeight="1" x14ac:dyDescent="0.2">
      <c r="A108" s="7"/>
      <c r="B108" s="86" t="s">
        <v>147</v>
      </c>
      <c r="C108" s="89"/>
      <c r="D108" s="73">
        <v>26.41</v>
      </c>
      <c r="E108" s="94"/>
      <c r="F108" s="405">
        <f t="shared" si="1"/>
        <v>0</v>
      </c>
      <c r="G108" s="128"/>
    </row>
    <row r="109" spans="1:7" ht="50.25" customHeight="1" thickBot="1" x14ac:dyDescent="0.25">
      <c r="A109" s="7"/>
      <c r="B109" s="88" t="s">
        <v>148</v>
      </c>
      <c r="C109" s="87"/>
      <c r="D109" s="75">
        <v>24.59</v>
      </c>
      <c r="E109" s="94"/>
      <c r="F109" s="405">
        <f t="shared" si="1"/>
        <v>0</v>
      </c>
      <c r="G109" s="128"/>
    </row>
    <row r="110" spans="1:7" ht="15.75" customHeight="1" thickBot="1" x14ac:dyDescent="0.25">
      <c r="A110" s="543" t="s">
        <v>149</v>
      </c>
      <c r="B110" s="544"/>
      <c r="C110" s="544"/>
      <c r="D110" s="544"/>
      <c r="E110" s="94"/>
      <c r="F110" s="405">
        <f t="shared" si="1"/>
        <v>0</v>
      </c>
      <c r="G110" s="128"/>
    </row>
    <row r="111" spans="1:7" ht="50.25" customHeight="1" thickBot="1" x14ac:dyDescent="0.25">
      <c r="A111" s="340"/>
      <c r="B111" s="90" t="s">
        <v>150</v>
      </c>
      <c r="C111" s="91"/>
      <c r="D111" s="92">
        <v>12.89</v>
      </c>
      <c r="E111" s="94"/>
      <c r="F111" s="405">
        <f t="shared" si="1"/>
        <v>0</v>
      </c>
      <c r="G111" s="128"/>
    </row>
    <row r="112" spans="1:7" ht="21.75" customHeight="1" thickBot="1" x14ac:dyDescent="0.25">
      <c r="A112" s="543" t="s">
        <v>151</v>
      </c>
      <c r="B112" s="545"/>
      <c r="C112" s="545"/>
      <c r="D112" s="545"/>
      <c r="E112" s="94"/>
      <c r="F112" s="405">
        <f t="shared" si="1"/>
        <v>0</v>
      </c>
      <c r="G112" s="128"/>
    </row>
    <row r="113" spans="1:7" ht="70.5" customHeight="1" x14ac:dyDescent="0.2">
      <c r="A113" s="17"/>
      <c r="B113" s="83" t="s">
        <v>704</v>
      </c>
      <c r="C113" s="437"/>
      <c r="D113" s="435">
        <v>25</v>
      </c>
      <c r="E113" s="428"/>
      <c r="F113" s="405">
        <f t="shared" si="1"/>
        <v>0</v>
      </c>
      <c r="G113" s="128"/>
    </row>
    <row r="114" spans="1:7" ht="58.5" customHeight="1" x14ac:dyDescent="0.2">
      <c r="A114" s="549"/>
      <c r="B114" s="86" t="s">
        <v>705</v>
      </c>
      <c r="C114" s="438"/>
      <c r="D114" s="436">
        <v>23</v>
      </c>
      <c r="E114" s="428"/>
      <c r="F114" s="405">
        <f t="shared" si="1"/>
        <v>0</v>
      </c>
      <c r="G114" s="128"/>
    </row>
    <row r="115" spans="1:7" ht="60.95" customHeight="1" x14ac:dyDescent="0.2">
      <c r="A115" s="550"/>
      <c r="B115" s="86" t="s">
        <v>706</v>
      </c>
      <c r="C115" s="438"/>
      <c r="D115" s="436">
        <v>23</v>
      </c>
      <c r="E115" s="428"/>
      <c r="F115" s="405">
        <f t="shared" si="1"/>
        <v>0</v>
      </c>
      <c r="G115" s="128"/>
    </row>
    <row r="116" spans="1:7" ht="64.5" customHeight="1" thickBot="1" x14ac:dyDescent="0.25">
      <c r="A116" s="6"/>
      <c r="B116" s="434" t="s">
        <v>707</v>
      </c>
      <c r="C116" s="438"/>
      <c r="D116" s="436">
        <v>21</v>
      </c>
      <c r="E116" s="428"/>
      <c r="F116" s="405">
        <f t="shared" si="1"/>
        <v>0</v>
      </c>
      <c r="G116" s="128"/>
    </row>
    <row r="117" spans="1:7" ht="19.5" customHeight="1" thickBot="1" x14ac:dyDescent="0.25">
      <c r="A117" s="546" t="s">
        <v>152</v>
      </c>
      <c r="B117" s="547"/>
      <c r="C117" s="547"/>
      <c r="D117" s="548"/>
      <c r="E117" s="94"/>
      <c r="F117" s="405">
        <f t="shared" si="1"/>
        <v>0</v>
      </c>
      <c r="G117" s="128"/>
    </row>
    <row r="118" spans="1:7" ht="21" customHeight="1" thickBot="1" x14ac:dyDescent="0.25">
      <c r="A118" s="533" t="s">
        <v>65</v>
      </c>
      <c r="B118" s="534"/>
      <c r="C118" s="534"/>
      <c r="D118" s="534"/>
      <c r="E118" s="94"/>
      <c r="F118" s="405">
        <f t="shared" si="1"/>
        <v>0</v>
      </c>
      <c r="G118" s="128"/>
    </row>
    <row r="119" spans="1:7" ht="16.5" customHeight="1" thickBot="1" x14ac:dyDescent="0.25">
      <c r="A119" s="505" t="s">
        <v>153</v>
      </c>
      <c r="B119" s="506"/>
      <c r="C119" s="506"/>
      <c r="D119" s="506"/>
      <c r="E119" s="94"/>
      <c r="F119" s="405">
        <f t="shared" si="1"/>
        <v>0</v>
      </c>
      <c r="G119" s="128"/>
    </row>
    <row r="120" spans="1:7" ht="50.25" customHeight="1" x14ac:dyDescent="0.2">
      <c r="A120" s="351"/>
      <c r="B120" s="79" t="s">
        <v>154</v>
      </c>
      <c r="C120" s="352"/>
      <c r="D120" s="343">
        <v>4.43</v>
      </c>
      <c r="E120" s="94"/>
      <c r="F120" s="405">
        <f t="shared" si="1"/>
        <v>0</v>
      </c>
      <c r="G120" s="128"/>
    </row>
    <row r="121" spans="1:7" ht="50.25" customHeight="1" x14ac:dyDescent="0.25">
      <c r="A121" s="353"/>
      <c r="B121" s="71" t="s">
        <v>155</v>
      </c>
      <c r="C121" s="98"/>
      <c r="D121" s="344">
        <v>4.43</v>
      </c>
      <c r="E121" s="94"/>
      <c r="F121" s="405">
        <f t="shared" si="1"/>
        <v>0</v>
      </c>
      <c r="G121" s="128"/>
    </row>
    <row r="122" spans="1:7" ht="50.25" customHeight="1" x14ac:dyDescent="0.25">
      <c r="A122" s="1"/>
      <c r="B122" s="71" t="s">
        <v>156</v>
      </c>
      <c r="C122" s="98"/>
      <c r="D122" s="344">
        <v>4.5</v>
      </c>
      <c r="E122" s="94"/>
      <c r="F122" s="405">
        <f t="shared" si="1"/>
        <v>0</v>
      </c>
      <c r="G122" s="128"/>
    </row>
    <row r="123" spans="1:7" ht="50.25" customHeight="1" x14ac:dyDescent="0.25">
      <c r="A123" s="353"/>
      <c r="B123" s="71" t="s">
        <v>157</v>
      </c>
      <c r="C123" s="99"/>
      <c r="D123" s="344">
        <v>4.43</v>
      </c>
      <c r="E123" s="94"/>
      <c r="F123" s="405">
        <f t="shared" si="1"/>
        <v>0</v>
      </c>
      <c r="G123" s="128"/>
    </row>
    <row r="124" spans="1:7" ht="50.25" customHeight="1" x14ac:dyDescent="0.2">
      <c r="A124" s="8"/>
      <c r="B124" s="71" t="s">
        <v>158</v>
      </c>
      <c r="C124" s="98"/>
      <c r="D124" s="344">
        <v>4.63</v>
      </c>
      <c r="E124" s="94"/>
      <c r="F124" s="405">
        <f t="shared" si="1"/>
        <v>0</v>
      </c>
      <c r="G124" s="128"/>
    </row>
    <row r="125" spans="1:7" ht="50.25" customHeight="1" thickBot="1" x14ac:dyDescent="0.25">
      <c r="A125" s="354"/>
      <c r="B125" s="74" t="s">
        <v>159</v>
      </c>
      <c r="C125" s="111"/>
      <c r="D125" s="346">
        <v>4.43</v>
      </c>
      <c r="E125" s="94"/>
      <c r="F125" s="405">
        <f t="shared" si="1"/>
        <v>0</v>
      </c>
      <c r="G125" s="128"/>
    </row>
    <row r="126" spans="1:7" ht="16.5" customHeight="1" thickBot="1" x14ac:dyDescent="0.25">
      <c r="A126" s="505" t="s">
        <v>160</v>
      </c>
      <c r="B126" s="506"/>
      <c r="C126" s="506"/>
      <c r="D126" s="506"/>
      <c r="E126" s="94"/>
      <c r="F126" s="405">
        <f t="shared" si="1"/>
        <v>0</v>
      </c>
      <c r="G126" s="128"/>
    </row>
    <row r="127" spans="1:7" ht="50.25" customHeight="1" x14ac:dyDescent="0.2">
      <c r="A127" s="9"/>
      <c r="B127" s="79" t="s">
        <v>161</v>
      </c>
      <c r="C127" s="356"/>
      <c r="D127" s="85">
        <v>4.4400000000000004</v>
      </c>
      <c r="E127" s="94"/>
      <c r="F127" s="405">
        <f t="shared" si="1"/>
        <v>0</v>
      </c>
      <c r="G127" s="128"/>
    </row>
    <row r="128" spans="1:7" ht="50.25" customHeight="1" x14ac:dyDescent="0.2">
      <c r="A128" s="6"/>
      <c r="B128" s="71" t="s">
        <v>162</v>
      </c>
      <c r="C128" s="100"/>
      <c r="D128" s="72">
        <v>4.45</v>
      </c>
      <c r="E128" s="94"/>
      <c r="F128" s="405">
        <f t="shared" si="1"/>
        <v>0</v>
      </c>
      <c r="G128" s="128"/>
    </row>
    <row r="129" spans="1:7" ht="50.25" customHeight="1" x14ac:dyDescent="0.2">
      <c r="A129" s="6"/>
      <c r="B129" s="71" t="s">
        <v>163</v>
      </c>
      <c r="C129" s="100"/>
      <c r="D129" s="72">
        <v>4.43</v>
      </c>
      <c r="E129" s="94"/>
      <c r="F129" s="405">
        <f t="shared" si="1"/>
        <v>0</v>
      </c>
      <c r="G129" s="128"/>
    </row>
    <row r="130" spans="1:7" ht="50.25" customHeight="1" x14ac:dyDescent="0.2">
      <c r="A130" s="6"/>
      <c r="B130" s="71" t="s">
        <v>164</v>
      </c>
      <c r="C130" s="98"/>
      <c r="D130" s="72">
        <v>4.4400000000000004</v>
      </c>
      <c r="E130" s="94"/>
      <c r="F130" s="405">
        <f t="shared" si="1"/>
        <v>0</v>
      </c>
      <c r="G130" s="128"/>
    </row>
    <row r="131" spans="1:7" ht="50.25" customHeight="1" thickBot="1" x14ac:dyDescent="0.25">
      <c r="A131" s="10"/>
      <c r="B131" s="74" t="s">
        <v>165</v>
      </c>
      <c r="C131" s="98"/>
      <c r="D131" s="75">
        <v>4.5</v>
      </c>
      <c r="E131" s="94"/>
      <c r="F131" s="405">
        <f t="shared" si="1"/>
        <v>0</v>
      </c>
      <c r="G131" s="128"/>
    </row>
    <row r="132" spans="1:7" ht="17.25" customHeight="1" thickBot="1" x14ac:dyDescent="0.25">
      <c r="A132" s="509" t="s">
        <v>712</v>
      </c>
      <c r="B132" s="532"/>
      <c r="C132" s="532"/>
      <c r="D132" s="532"/>
      <c r="E132" s="94"/>
      <c r="F132" s="405">
        <f t="shared" si="1"/>
        <v>0</v>
      </c>
      <c r="G132" s="128"/>
    </row>
    <row r="133" spans="1:7" ht="50.25" customHeight="1" x14ac:dyDescent="0.2">
      <c r="A133" s="439"/>
      <c r="B133" s="83" t="s">
        <v>66</v>
      </c>
      <c r="C133" s="79"/>
      <c r="D133" s="441">
        <v>4.6399999999999997</v>
      </c>
      <c r="E133" s="428"/>
      <c r="F133" s="405">
        <f t="shared" si="1"/>
        <v>0</v>
      </c>
      <c r="G133" s="128"/>
    </row>
    <row r="134" spans="1:7" ht="50.25" customHeight="1" x14ac:dyDescent="0.2">
      <c r="A134" s="10"/>
      <c r="B134" s="86" t="s">
        <v>67</v>
      </c>
      <c r="C134" s="71"/>
      <c r="D134" s="442">
        <v>4.6399999999999997</v>
      </c>
      <c r="E134" s="428"/>
      <c r="F134" s="405">
        <f t="shared" si="1"/>
        <v>0</v>
      </c>
      <c r="G134" s="128"/>
    </row>
    <row r="135" spans="1:7" ht="50.25" customHeight="1" x14ac:dyDescent="0.2">
      <c r="A135" s="10"/>
      <c r="B135" s="86" t="s">
        <v>68</v>
      </c>
      <c r="C135" s="71"/>
      <c r="D135" s="442">
        <v>4.6399999999999997</v>
      </c>
      <c r="E135" s="428"/>
      <c r="F135" s="405">
        <f t="shared" si="1"/>
        <v>0</v>
      </c>
      <c r="G135" s="128"/>
    </row>
    <row r="136" spans="1:7" ht="50.25" customHeight="1" x14ac:dyDescent="0.2">
      <c r="A136" s="10"/>
      <c r="B136" s="86" t="s">
        <v>69</v>
      </c>
      <c r="C136" s="71"/>
      <c r="D136" s="442">
        <v>4.6399999999999997</v>
      </c>
      <c r="E136" s="428"/>
      <c r="F136" s="405">
        <f t="shared" si="1"/>
        <v>0</v>
      </c>
      <c r="G136" s="128"/>
    </row>
    <row r="137" spans="1:7" ht="50.25" customHeight="1" x14ac:dyDescent="0.2">
      <c r="A137" s="10"/>
      <c r="B137" s="86" t="s">
        <v>70</v>
      </c>
      <c r="C137" s="71"/>
      <c r="D137" s="442">
        <v>4.6399999999999997</v>
      </c>
      <c r="E137" s="428"/>
      <c r="F137" s="405">
        <f t="shared" si="1"/>
        <v>0</v>
      </c>
      <c r="G137" s="128"/>
    </row>
    <row r="138" spans="1:7" ht="50.25" customHeight="1" x14ac:dyDescent="0.2">
      <c r="A138" s="10"/>
      <c r="B138" s="86" t="s">
        <v>71</v>
      </c>
      <c r="C138" s="71"/>
      <c r="D138" s="442">
        <v>4.6399999999999997</v>
      </c>
      <c r="E138" s="428"/>
      <c r="F138" s="405">
        <f t="shared" si="1"/>
        <v>0</v>
      </c>
      <c r="G138" s="128"/>
    </row>
    <row r="139" spans="1:7" ht="50.25" customHeight="1" x14ac:dyDescent="0.2">
      <c r="A139" s="10"/>
      <c r="B139" s="86" t="s">
        <v>72</v>
      </c>
      <c r="C139" s="71"/>
      <c r="D139" s="442">
        <v>4.6399999999999997</v>
      </c>
      <c r="E139" s="428"/>
      <c r="F139" s="405">
        <f t="shared" si="1"/>
        <v>0</v>
      </c>
      <c r="G139" s="128"/>
    </row>
    <row r="140" spans="1:7" ht="50.25" customHeight="1" thickBot="1" x14ac:dyDescent="0.25">
      <c r="A140" s="440"/>
      <c r="B140" s="88" t="s">
        <v>73</v>
      </c>
      <c r="C140" s="74"/>
      <c r="D140" s="443">
        <v>4.6399999999999997</v>
      </c>
      <c r="E140" s="428"/>
      <c r="F140" s="405">
        <f t="shared" si="1"/>
        <v>0</v>
      </c>
      <c r="G140" s="128"/>
    </row>
    <row r="141" spans="1:7" ht="16.5" customHeight="1" thickBot="1" x14ac:dyDescent="0.25">
      <c r="A141" s="507" t="s">
        <v>166</v>
      </c>
      <c r="B141" s="508"/>
      <c r="C141" s="508"/>
      <c r="D141" s="508"/>
      <c r="E141" s="94"/>
      <c r="F141" s="405">
        <f t="shared" si="1"/>
        <v>0</v>
      </c>
      <c r="G141" s="128"/>
    </row>
    <row r="142" spans="1:7" ht="50.25" customHeight="1" x14ac:dyDescent="0.2">
      <c r="A142" s="11"/>
      <c r="B142" s="79" t="s">
        <v>167</v>
      </c>
      <c r="C142" s="101"/>
      <c r="D142" s="85">
        <v>4.99</v>
      </c>
      <c r="E142" s="94"/>
      <c r="F142" s="405">
        <f t="shared" si="1"/>
        <v>0</v>
      </c>
      <c r="G142" s="128"/>
    </row>
    <row r="143" spans="1:7" ht="50.25" customHeight="1" x14ac:dyDescent="0.2">
      <c r="A143" s="12"/>
      <c r="B143" s="71" t="s">
        <v>168</v>
      </c>
      <c r="C143" s="98"/>
      <c r="D143" s="72">
        <v>4.93</v>
      </c>
      <c r="E143" s="94"/>
      <c r="F143" s="405">
        <f t="shared" si="1"/>
        <v>0</v>
      </c>
      <c r="G143" s="128"/>
    </row>
    <row r="144" spans="1:7" ht="50.25" customHeight="1" x14ac:dyDescent="0.2">
      <c r="A144" s="13"/>
      <c r="B144" s="81" t="s">
        <v>169</v>
      </c>
      <c r="C144" s="102"/>
      <c r="D144" s="73">
        <v>4.88</v>
      </c>
      <c r="E144" s="94"/>
      <c r="F144" s="405">
        <f t="shared" si="1"/>
        <v>0</v>
      </c>
      <c r="G144" s="128"/>
    </row>
    <row r="145" spans="1:7" ht="50.25" customHeight="1" thickBot="1" x14ac:dyDescent="0.25">
      <c r="A145" s="13"/>
      <c r="B145" s="74" t="s">
        <v>170</v>
      </c>
      <c r="C145" s="102"/>
      <c r="D145" s="75">
        <v>4.87</v>
      </c>
      <c r="E145" s="94"/>
      <c r="F145" s="405">
        <f t="shared" si="1"/>
        <v>0</v>
      </c>
      <c r="G145" s="128"/>
    </row>
    <row r="146" spans="1:7" ht="16.5" customHeight="1" thickBot="1" x14ac:dyDescent="0.25">
      <c r="A146" s="509" t="s">
        <v>171</v>
      </c>
      <c r="B146" s="510"/>
      <c r="C146" s="510"/>
      <c r="D146" s="510"/>
      <c r="E146" s="94"/>
      <c r="F146" s="405">
        <f t="shared" si="1"/>
        <v>0</v>
      </c>
      <c r="G146" s="128"/>
    </row>
    <row r="147" spans="1:7" ht="50.25" customHeight="1" x14ac:dyDescent="0.2">
      <c r="A147" s="14"/>
      <c r="B147" s="83" t="s">
        <v>758</v>
      </c>
      <c r="C147" s="110"/>
      <c r="D147" s="343">
        <v>5.3</v>
      </c>
      <c r="E147" s="428"/>
      <c r="F147" s="405">
        <f t="shared" si="1"/>
        <v>0</v>
      </c>
      <c r="G147" s="128"/>
    </row>
    <row r="148" spans="1:7" ht="50.25" customHeight="1" x14ac:dyDescent="0.2">
      <c r="A148" s="11"/>
      <c r="B148" s="86" t="s">
        <v>759</v>
      </c>
      <c r="C148" s="98"/>
      <c r="D148" s="344">
        <v>5.3</v>
      </c>
      <c r="E148" s="428"/>
      <c r="F148" s="405">
        <f t="shared" si="1"/>
        <v>0</v>
      </c>
      <c r="G148" s="128"/>
    </row>
    <row r="149" spans="1:7" ht="50.25" customHeight="1" x14ac:dyDescent="0.2">
      <c r="A149" s="11"/>
      <c r="B149" s="86" t="s">
        <v>760</v>
      </c>
      <c r="C149" s="98"/>
      <c r="D149" s="344">
        <v>5.3</v>
      </c>
      <c r="E149" s="428"/>
      <c r="F149" s="405">
        <f t="shared" si="1"/>
        <v>0</v>
      </c>
      <c r="G149" s="128"/>
    </row>
    <row r="150" spans="1:7" ht="50.25" customHeight="1" x14ac:dyDescent="0.2">
      <c r="A150" s="11"/>
      <c r="B150" s="86" t="s">
        <v>761</v>
      </c>
      <c r="C150" s="98"/>
      <c r="D150" s="344">
        <v>5.3</v>
      </c>
      <c r="E150" s="428"/>
      <c r="F150" s="405">
        <f t="shared" si="1"/>
        <v>0</v>
      </c>
      <c r="G150" s="128"/>
    </row>
    <row r="151" spans="1:7" ht="50.25" customHeight="1" thickBot="1" x14ac:dyDescent="0.25">
      <c r="A151" s="15"/>
      <c r="B151" s="88" t="s">
        <v>762</v>
      </c>
      <c r="C151" s="111"/>
      <c r="D151" s="346">
        <v>5.3</v>
      </c>
      <c r="E151" s="428"/>
      <c r="F151" s="405">
        <f t="shared" si="1"/>
        <v>0</v>
      </c>
      <c r="G151" s="128"/>
    </row>
    <row r="152" spans="1:7" ht="16.5" customHeight="1" thickBot="1" x14ac:dyDescent="0.25">
      <c r="A152" s="507" t="s">
        <v>172</v>
      </c>
      <c r="B152" s="541"/>
      <c r="C152" s="541"/>
      <c r="D152" s="542"/>
      <c r="E152" s="94"/>
      <c r="F152" s="405">
        <f t="shared" si="1"/>
        <v>0</v>
      </c>
      <c r="G152" s="128"/>
    </row>
    <row r="153" spans="1:7" ht="50.25" customHeight="1" x14ac:dyDescent="0.2">
      <c r="A153" s="6"/>
      <c r="B153" s="79" t="s">
        <v>173</v>
      </c>
      <c r="C153" s="101"/>
      <c r="D153" s="85">
        <v>5.38</v>
      </c>
      <c r="E153" s="94"/>
      <c r="F153" s="405">
        <f t="shared" si="1"/>
        <v>0</v>
      </c>
      <c r="G153" s="128"/>
    </row>
    <row r="154" spans="1:7" ht="50.25" customHeight="1" x14ac:dyDescent="0.2">
      <c r="A154" s="6"/>
      <c r="B154" s="71" t="s">
        <v>174</v>
      </c>
      <c r="C154" s="98"/>
      <c r="D154" s="72">
        <v>5.45</v>
      </c>
      <c r="E154" s="94"/>
      <c r="F154" s="405">
        <f t="shared" si="1"/>
        <v>0</v>
      </c>
      <c r="G154" s="128"/>
    </row>
    <row r="155" spans="1:7" ht="50.25" customHeight="1" x14ac:dyDescent="0.2">
      <c r="A155" s="6"/>
      <c r="B155" s="71" t="s">
        <v>175</v>
      </c>
      <c r="C155" s="98"/>
      <c r="D155" s="72">
        <v>5.45</v>
      </c>
      <c r="E155" s="94"/>
      <c r="F155" s="405">
        <f t="shared" si="1"/>
        <v>0</v>
      </c>
      <c r="G155" s="128"/>
    </row>
    <row r="156" spans="1:7" ht="50.25" customHeight="1" thickBot="1" x14ac:dyDescent="0.25">
      <c r="A156" s="6"/>
      <c r="B156" s="74" t="s">
        <v>176</v>
      </c>
      <c r="C156" s="98"/>
      <c r="D156" s="75">
        <v>5.47</v>
      </c>
      <c r="E156" s="94"/>
      <c r="F156" s="405">
        <f t="shared" si="1"/>
        <v>0</v>
      </c>
      <c r="G156" s="128"/>
    </row>
    <row r="157" spans="1:7" ht="16.5" customHeight="1" thickBot="1" x14ac:dyDescent="0.25">
      <c r="A157" s="505" t="s">
        <v>177</v>
      </c>
      <c r="B157" s="551"/>
      <c r="C157" s="551"/>
      <c r="D157" s="551"/>
      <c r="E157" s="94"/>
      <c r="F157" s="405">
        <f t="shared" si="1"/>
        <v>0</v>
      </c>
      <c r="G157" s="128"/>
    </row>
    <row r="158" spans="1:7" ht="50.25" customHeight="1" x14ac:dyDescent="0.2">
      <c r="A158" s="20"/>
      <c r="B158" s="79" t="s">
        <v>178</v>
      </c>
      <c r="C158" s="103"/>
      <c r="D158" s="85">
        <v>5.39</v>
      </c>
      <c r="E158" s="94"/>
      <c r="F158" s="405">
        <f t="shared" si="1"/>
        <v>0</v>
      </c>
      <c r="G158" s="128"/>
    </row>
    <row r="159" spans="1:7" ht="50.25" customHeight="1" x14ac:dyDescent="0.2">
      <c r="A159" s="6"/>
      <c r="B159" s="71" t="s">
        <v>179</v>
      </c>
      <c r="C159" s="98"/>
      <c r="D159" s="72">
        <v>5.39</v>
      </c>
      <c r="E159" s="94"/>
      <c r="F159" s="405">
        <f t="shared" si="1"/>
        <v>0</v>
      </c>
      <c r="G159" s="128"/>
    </row>
    <row r="160" spans="1:7" ht="49.5" customHeight="1" x14ac:dyDescent="0.2">
      <c r="A160" s="6"/>
      <c r="B160" s="71" t="s">
        <v>180</v>
      </c>
      <c r="C160" s="98"/>
      <c r="D160" s="72">
        <v>5.32</v>
      </c>
      <c r="E160" s="94"/>
      <c r="F160" s="405">
        <f t="shared" si="1"/>
        <v>0</v>
      </c>
      <c r="G160" s="128"/>
    </row>
    <row r="161" spans="1:7" ht="49.5" customHeight="1" thickBot="1" x14ac:dyDescent="0.25">
      <c r="A161" s="20"/>
      <c r="B161" s="104" t="s">
        <v>181</v>
      </c>
      <c r="C161" s="357"/>
      <c r="D161" s="105">
        <v>5.39</v>
      </c>
      <c r="E161" s="94"/>
      <c r="F161" s="405">
        <f t="shared" si="1"/>
        <v>0</v>
      </c>
      <c r="G161" s="128"/>
    </row>
    <row r="162" spans="1:7" ht="16.5" customHeight="1" thickBot="1" x14ac:dyDescent="0.25">
      <c r="A162" s="505" t="s">
        <v>182</v>
      </c>
      <c r="B162" s="551"/>
      <c r="C162" s="551"/>
      <c r="D162" s="551"/>
      <c r="E162" s="94"/>
      <c r="F162" s="405">
        <f t="shared" si="1"/>
        <v>0</v>
      </c>
      <c r="G162" s="128"/>
    </row>
    <row r="163" spans="1:7" ht="49.5" customHeight="1" thickBot="1" x14ac:dyDescent="0.25">
      <c r="A163" s="358"/>
      <c r="B163" s="106" t="s">
        <v>183</v>
      </c>
      <c r="C163" s="357"/>
      <c r="D163" s="107">
        <v>5.5</v>
      </c>
      <c r="E163" s="94"/>
      <c r="F163" s="405">
        <f t="shared" si="1"/>
        <v>0</v>
      </c>
      <c r="G163" s="128" t="s">
        <v>811</v>
      </c>
    </row>
    <row r="164" spans="1:7" ht="16.5" customHeight="1" thickBot="1" x14ac:dyDescent="0.25">
      <c r="A164" s="505" t="s">
        <v>184</v>
      </c>
      <c r="B164" s="551"/>
      <c r="C164" s="551"/>
      <c r="D164" s="551"/>
      <c r="E164" s="94"/>
      <c r="F164" s="405">
        <f t="shared" si="1"/>
        <v>0</v>
      </c>
      <c r="G164" s="128"/>
    </row>
    <row r="165" spans="1:7" ht="49.5" customHeight="1" x14ac:dyDescent="0.2">
      <c r="A165" s="6"/>
      <c r="B165" s="79" t="s">
        <v>185</v>
      </c>
      <c r="C165" s="101"/>
      <c r="D165" s="85">
        <v>5.52</v>
      </c>
      <c r="E165" s="94"/>
      <c r="F165" s="405">
        <f t="shared" si="1"/>
        <v>0</v>
      </c>
      <c r="G165" s="128"/>
    </row>
    <row r="166" spans="1:7" ht="49.5" customHeight="1" x14ac:dyDescent="0.2">
      <c r="A166" s="6"/>
      <c r="B166" s="71" t="s">
        <v>186</v>
      </c>
      <c r="C166" s="98"/>
      <c r="D166" s="72">
        <v>5.8</v>
      </c>
      <c r="E166" s="94"/>
      <c r="F166" s="405">
        <f t="shared" si="1"/>
        <v>0</v>
      </c>
      <c r="G166" s="128"/>
    </row>
    <row r="167" spans="1:7" ht="49.5" customHeight="1" x14ac:dyDescent="0.2">
      <c r="A167" s="6"/>
      <c r="B167" s="71" t="s">
        <v>187</v>
      </c>
      <c r="C167" s="98"/>
      <c r="D167" s="72">
        <v>5.8</v>
      </c>
      <c r="E167" s="94"/>
      <c r="F167" s="405">
        <f t="shared" ref="F167:F229" si="2">E167*D167</f>
        <v>0</v>
      </c>
      <c r="G167" s="128"/>
    </row>
    <row r="168" spans="1:7" ht="49.5" customHeight="1" x14ac:dyDescent="0.25">
      <c r="A168" s="353"/>
      <c r="B168" s="71" t="s">
        <v>188</v>
      </c>
      <c r="C168" s="98"/>
      <c r="D168" s="72">
        <v>5.52</v>
      </c>
      <c r="E168" s="94"/>
      <c r="F168" s="405">
        <f t="shared" si="2"/>
        <v>0</v>
      </c>
      <c r="G168" s="128"/>
    </row>
    <row r="169" spans="1:7" ht="49.5" customHeight="1" x14ac:dyDescent="0.2">
      <c r="A169" s="6"/>
      <c r="B169" s="71" t="s">
        <v>189</v>
      </c>
      <c r="C169" s="98"/>
      <c r="D169" s="72">
        <v>5.54</v>
      </c>
      <c r="E169" s="94"/>
      <c r="F169" s="405">
        <f t="shared" si="2"/>
        <v>0</v>
      </c>
      <c r="G169" s="128"/>
    </row>
    <row r="170" spans="1:7" ht="49.5" customHeight="1" x14ac:dyDescent="0.2">
      <c r="A170" s="6"/>
      <c r="B170" s="71" t="s">
        <v>190</v>
      </c>
      <c r="C170" s="98"/>
      <c r="D170" s="72">
        <v>5.8</v>
      </c>
      <c r="E170" s="94"/>
      <c r="F170" s="405">
        <f t="shared" si="2"/>
        <v>0</v>
      </c>
      <c r="G170" s="128"/>
    </row>
    <row r="171" spans="1:7" ht="49.5" customHeight="1" thickBot="1" x14ac:dyDescent="0.25">
      <c r="A171" s="7"/>
      <c r="B171" s="74" t="s">
        <v>191</v>
      </c>
      <c r="C171" s="102"/>
      <c r="D171" s="75">
        <v>5.58</v>
      </c>
      <c r="E171" s="94"/>
      <c r="F171" s="405">
        <f t="shared" si="2"/>
        <v>0</v>
      </c>
      <c r="G171" s="128"/>
    </row>
    <row r="172" spans="1:7" ht="16.5" customHeight="1" thickBot="1" x14ac:dyDescent="0.25">
      <c r="A172" s="554" t="s">
        <v>192</v>
      </c>
      <c r="B172" s="555"/>
      <c r="C172" s="555"/>
      <c r="D172" s="556"/>
      <c r="E172" s="94"/>
      <c r="F172" s="405">
        <f t="shared" si="2"/>
        <v>0</v>
      </c>
      <c r="G172" s="128"/>
    </row>
    <row r="173" spans="1:7" ht="49.5" customHeight="1" x14ac:dyDescent="0.2">
      <c r="A173" s="5"/>
      <c r="B173" s="79" t="s">
        <v>193</v>
      </c>
      <c r="C173" s="109"/>
      <c r="D173" s="85">
        <v>5.96</v>
      </c>
      <c r="E173" s="94"/>
      <c r="F173" s="405">
        <f t="shared" si="2"/>
        <v>0</v>
      </c>
      <c r="G173" s="128"/>
    </row>
    <row r="174" spans="1:7" ht="49.5" customHeight="1" x14ac:dyDescent="0.2">
      <c r="A174" s="6"/>
      <c r="B174" s="71" t="s">
        <v>194</v>
      </c>
      <c r="C174" s="98"/>
      <c r="D174" s="72">
        <v>5.66</v>
      </c>
      <c r="E174" s="94"/>
      <c r="F174" s="405">
        <f t="shared" si="2"/>
        <v>0</v>
      </c>
      <c r="G174" s="128"/>
    </row>
    <row r="175" spans="1:7" ht="49.5" customHeight="1" x14ac:dyDescent="0.2">
      <c r="A175" s="6"/>
      <c r="B175" s="71" t="s">
        <v>195</v>
      </c>
      <c r="C175" s="98"/>
      <c r="D175" s="72">
        <v>5.72</v>
      </c>
      <c r="E175" s="94"/>
      <c r="F175" s="405">
        <f t="shared" si="2"/>
        <v>0</v>
      </c>
      <c r="G175" s="128"/>
    </row>
    <row r="176" spans="1:7" ht="49.5" customHeight="1" x14ac:dyDescent="0.2">
      <c r="A176" s="6"/>
      <c r="B176" s="71" t="s">
        <v>196</v>
      </c>
      <c r="C176" s="98"/>
      <c r="D176" s="72">
        <v>5.84</v>
      </c>
      <c r="E176" s="94"/>
      <c r="F176" s="405">
        <f t="shared" si="2"/>
        <v>0</v>
      </c>
      <c r="G176" s="128"/>
    </row>
    <row r="177" spans="1:7" ht="49.5" customHeight="1" x14ac:dyDescent="0.2">
      <c r="A177" s="6"/>
      <c r="B177" s="71" t="s">
        <v>197</v>
      </c>
      <c r="C177" s="98"/>
      <c r="D177" s="72">
        <v>5.72</v>
      </c>
      <c r="E177" s="94"/>
      <c r="F177" s="405">
        <f t="shared" si="2"/>
        <v>0</v>
      </c>
      <c r="G177" s="128"/>
    </row>
    <row r="178" spans="1:7" ht="49.5" customHeight="1" thickBot="1" x14ac:dyDescent="0.25">
      <c r="A178" s="7"/>
      <c r="B178" s="74" t="s">
        <v>198</v>
      </c>
      <c r="C178" s="102"/>
      <c r="D178" s="75">
        <v>5.66</v>
      </c>
      <c r="E178" s="94"/>
      <c r="F178" s="405">
        <f t="shared" si="2"/>
        <v>0</v>
      </c>
      <c r="G178" s="128"/>
    </row>
    <row r="179" spans="1:7" ht="16.5" customHeight="1" thickBot="1" x14ac:dyDescent="0.25">
      <c r="A179" s="557" t="s">
        <v>199</v>
      </c>
      <c r="B179" s="558"/>
      <c r="C179" s="558"/>
      <c r="D179" s="559"/>
      <c r="E179" s="94"/>
      <c r="F179" s="405">
        <f t="shared" si="2"/>
        <v>0</v>
      </c>
      <c r="G179" s="128"/>
    </row>
    <row r="180" spans="1:7" ht="49.5" customHeight="1" x14ac:dyDescent="0.25">
      <c r="A180" s="16"/>
      <c r="B180" s="79" t="s">
        <v>200</v>
      </c>
      <c r="C180" s="110"/>
      <c r="D180" s="85">
        <v>7.67</v>
      </c>
      <c r="E180" s="94"/>
      <c r="F180" s="405">
        <f t="shared" si="2"/>
        <v>0</v>
      </c>
      <c r="G180" s="128"/>
    </row>
    <row r="181" spans="1:7" ht="49.5" customHeight="1" x14ac:dyDescent="0.25">
      <c r="A181" s="1"/>
      <c r="B181" s="71" t="s">
        <v>201</v>
      </c>
      <c r="C181" s="98"/>
      <c r="D181" s="72">
        <v>7.67</v>
      </c>
      <c r="E181" s="94"/>
      <c r="F181" s="405">
        <f t="shared" si="2"/>
        <v>0</v>
      </c>
      <c r="G181" s="128"/>
    </row>
    <row r="182" spans="1:7" ht="3" customHeight="1" x14ac:dyDescent="0.25">
      <c r="A182" s="1"/>
      <c r="B182" s="71"/>
      <c r="C182" s="98"/>
      <c r="D182" s="72"/>
      <c r="E182" s="94"/>
      <c r="F182" s="405">
        <f t="shared" si="2"/>
        <v>0</v>
      </c>
      <c r="G182" s="128"/>
    </row>
    <row r="183" spans="1:7" ht="49.5" customHeight="1" x14ac:dyDescent="0.25">
      <c r="A183" s="1"/>
      <c r="B183" s="71" t="s">
        <v>202</v>
      </c>
      <c r="C183" s="98"/>
      <c r="D183" s="72">
        <v>7.19</v>
      </c>
      <c r="E183" s="94"/>
      <c r="F183" s="405">
        <f t="shared" si="2"/>
        <v>0</v>
      </c>
      <c r="G183" s="128"/>
    </row>
    <row r="184" spans="1:7" ht="49.5" customHeight="1" x14ac:dyDescent="0.25">
      <c r="A184" s="1"/>
      <c r="B184" s="71" t="s">
        <v>203</v>
      </c>
      <c r="C184" s="98"/>
      <c r="D184" s="72">
        <v>7.12</v>
      </c>
      <c r="E184" s="94"/>
      <c r="F184" s="405">
        <f t="shared" si="2"/>
        <v>0</v>
      </c>
      <c r="G184" s="128"/>
    </row>
    <row r="185" spans="1:7" ht="49.5" customHeight="1" thickBot="1" x14ac:dyDescent="0.3">
      <c r="A185" s="2"/>
      <c r="B185" s="74" t="s">
        <v>204</v>
      </c>
      <c r="C185" s="111"/>
      <c r="D185" s="75">
        <v>7.19</v>
      </c>
      <c r="E185" s="94"/>
      <c r="F185" s="405">
        <f t="shared" si="2"/>
        <v>0</v>
      </c>
      <c r="G185" s="128"/>
    </row>
    <row r="186" spans="1:7" ht="18" customHeight="1" thickBot="1" x14ac:dyDescent="0.25">
      <c r="A186" s="552" t="s">
        <v>205</v>
      </c>
      <c r="B186" s="553"/>
      <c r="C186" s="553"/>
      <c r="D186" s="553"/>
      <c r="E186" s="94"/>
      <c r="F186" s="405">
        <f t="shared" si="2"/>
        <v>0</v>
      </c>
      <c r="G186" s="128"/>
    </row>
    <row r="187" spans="1:7" ht="16.5" customHeight="1" thickBot="1" x14ac:dyDescent="0.25">
      <c r="A187" s="505" t="s">
        <v>206</v>
      </c>
      <c r="B187" s="551"/>
      <c r="C187" s="551"/>
      <c r="D187" s="551"/>
      <c r="E187" s="94"/>
      <c r="F187" s="405">
        <f t="shared" si="2"/>
        <v>0</v>
      </c>
      <c r="G187" s="128"/>
    </row>
    <row r="188" spans="1:7" ht="49.5" customHeight="1" x14ac:dyDescent="0.2">
      <c r="A188" s="6"/>
      <c r="B188" s="79" t="s">
        <v>207</v>
      </c>
      <c r="C188" s="98"/>
      <c r="D188" s="85">
        <v>5.34</v>
      </c>
      <c r="E188" s="94"/>
      <c r="F188" s="405">
        <f t="shared" si="2"/>
        <v>0</v>
      </c>
      <c r="G188" s="128"/>
    </row>
    <row r="189" spans="1:7" ht="49.5" customHeight="1" x14ac:dyDescent="0.2">
      <c r="A189" s="6"/>
      <c r="B189" s="71" t="s">
        <v>208</v>
      </c>
      <c r="C189" s="112"/>
      <c r="D189" s="72"/>
      <c r="E189" s="94"/>
      <c r="F189" s="405">
        <f t="shared" si="2"/>
        <v>0</v>
      </c>
      <c r="G189" s="128"/>
    </row>
    <row r="190" spans="1:7" ht="49.5" customHeight="1" x14ac:dyDescent="0.2">
      <c r="A190" s="6"/>
      <c r="B190" s="71" t="s">
        <v>650</v>
      </c>
      <c r="C190" s="112"/>
      <c r="D190" s="72">
        <v>5.21</v>
      </c>
      <c r="E190" s="94"/>
      <c r="F190" s="405">
        <f t="shared" si="2"/>
        <v>0</v>
      </c>
      <c r="G190" s="128"/>
    </row>
    <row r="191" spans="1:7" ht="49.5" customHeight="1" x14ac:dyDescent="0.2">
      <c r="A191" s="6"/>
      <c r="B191" s="71" t="s">
        <v>209</v>
      </c>
      <c r="C191" s="112"/>
      <c r="D191" s="72">
        <v>5.21</v>
      </c>
      <c r="E191" s="94"/>
      <c r="F191" s="405">
        <f t="shared" si="2"/>
        <v>0</v>
      </c>
      <c r="G191" s="128"/>
    </row>
    <row r="192" spans="1:7" ht="49.5" customHeight="1" x14ac:dyDescent="0.2">
      <c r="A192" s="6"/>
      <c r="B192" s="71" t="s">
        <v>210</v>
      </c>
      <c r="C192" s="112"/>
      <c r="D192" s="72">
        <v>5.21</v>
      </c>
      <c r="E192" s="94"/>
      <c r="F192" s="405">
        <f t="shared" si="2"/>
        <v>0</v>
      </c>
      <c r="G192" s="128"/>
    </row>
    <row r="193" spans="1:7" ht="49.5" customHeight="1" thickBot="1" x14ac:dyDescent="0.25">
      <c r="A193" s="6"/>
      <c r="B193" s="74" t="s">
        <v>211</v>
      </c>
      <c r="C193" s="98"/>
      <c r="D193" s="75">
        <v>5.3</v>
      </c>
      <c r="E193" s="94"/>
      <c r="F193" s="405">
        <f t="shared" si="2"/>
        <v>0</v>
      </c>
      <c r="G193" s="128"/>
    </row>
    <row r="194" spans="1:7" ht="15.75" customHeight="1" thickBot="1" x14ac:dyDescent="0.25">
      <c r="A194" s="505" t="s">
        <v>212</v>
      </c>
      <c r="B194" s="551"/>
      <c r="C194" s="551"/>
      <c r="D194" s="551"/>
      <c r="E194" s="94"/>
      <c r="F194" s="405">
        <f t="shared" si="2"/>
        <v>0</v>
      </c>
      <c r="G194" s="128"/>
    </row>
    <row r="195" spans="1:7" ht="49.5" customHeight="1" x14ac:dyDescent="0.2">
      <c r="A195" s="5"/>
      <c r="B195" s="113" t="s">
        <v>753</v>
      </c>
      <c r="C195" s="113"/>
      <c r="D195" s="114">
        <v>6.46</v>
      </c>
      <c r="E195" s="94"/>
      <c r="F195" s="405">
        <f t="shared" si="2"/>
        <v>0</v>
      </c>
      <c r="G195" s="128"/>
    </row>
    <row r="196" spans="1:7" ht="49.5" customHeight="1" x14ac:dyDescent="0.2">
      <c r="A196" s="6"/>
      <c r="B196" s="71" t="s">
        <v>754</v>
      </c>
      <c r="C196" s="71"/>
      <c r="D196" s="114">
        <v>6.46</v>
      </c>
      <c r="E196" s="94"/>
      <c r="F196" s="405">
        <f t="shared" si="2"/>
        <v>0</v>
      </c>
      <c r="G196" s="128"/>
    </row>
    <row r="197" spans="1:7" ht="49.5" customHeight="1" x14ac:dyDescent="0.2">
      <c r="A197" s="6"/>
      <c r="B197" s="71" t="s">
        <v>755</v>
      </c>
      <c r="C197" s="71"/>
      <c r="D197" s="114">
        <v>6.46</v>
      </c>
      <c r="E197" s="94"/>
      <c r="F197" s="405">
        <f t="shared" si="2"/>
        <v>0</v>
      </c>
      <c r="G197" s="128"/>
    </row>
    <row r="198" spans="1:7" ht="49.5" customHeight="1" x14ac:dyDescent="0.2">
      <c r="A198" s="6"/>
      <c r="B198" s="71" t="s">
        <v>756</v>
      </c>
      <c r="C198" s="71"/>
      <c r="D198" s="114">
        <v>6.46</v>
      </c>
      <c r="E198" s="94"/>
      <c r="F198" s="405">
        <f t="shared" si="2"/>
        <v>0</v>
      </c>
      <c r="G198" s="128"/>
    </row>
    <row r="199" spans="1:7" ht="49.5" customHeight="1" x14ac:dyDescent="0.2">
      <c r="A199" s="6"/>
      <c r="B199" s="71" t="s">
        <v>757</v>
      </c>
      <c r="C199" s="71"/>
      <c r="D199" s="114">
        <v>6.46</v>
      </c>
      <c r="E199" s="94"/>
      <c r="F199" s="405">
        <f t="shared" si="2"/>
        <v>0</v>
      </c>
      <c r="G199" s="128"/>
    </row>
    <row r="200" spans="1:7" ht="49.5" customHeight="1" thickBot="1" x14ac:dyDescent="0.25">
      <c r="A200" s="7"/>
      <c r="B200" s="81" t="s">
        <v>544</v>
      </c>
      <c r="C200" s="81"/>
      <c r="D200" s="114">
        <v>6.46</v>
      </c>
      <c r="E200" s="94"/>
      <c r="F200" s="405">
        <f t="shared" si="2"/>
        <v>0</v>
      </c>
      <c r="G200" s="128"/>
    </row>
    <row r="201" spans="1:7" ht="16.5" customHeight="1" thickBot="1" x14ac:dyDescent="0.25">
      <c r="A201" s="505" t="s">
        <v>213</v>
      </c>
      <c r="B201" s="551"/>
      <c r="C201" s="551"/>
      <c r="D201" s="551"/>
      <c r="E201" s="94"/>
      <c r="F201" s="405">
        <f t="shared" si="2"/>
        <v>0</v>
      </c>
      <c r="G201" s="128"/>
    </row>
    <row r="202" spans="1:7" ht="49.5" customHeight="1" x14ac:dyDescent="0.2">
      <c r="A202" s="17"/>
      <c r="B202" s="79" t="s">
        <v>214</v>
      </c>
      <c r="C202" s="110"/>
      <c r="D202" s="85">
        <v>6.75</v>
      </c>
      <c r="E202" s="94"/>
      <c r="F202" s="405">
        <f t="shared" si="2"/>
        <v>0</v>
      </c>
      <c r="G202" s="128"/>
    </row>
    <row r="203" spans="1:7" ht="49.5" customHeight="1" thickBot="1" x14ac:dyDescent="0.25">
      <c r="A203" s="7"/>
      <c r="B203" s="74" t="s">
        <v>215</v>
      </c>
      <c r="C203" s="100"/>
      <c r="D203" s="75">
        <v>6.75</v>
      </c>
      <c r="E203" s="94"/>
      <c r="F203" s="405">
        <f t="shared" si="2"/>
        <v>0</v>
      </c>
      <c r="G203" s="128"/>
    </row>
    <row r="204" spans="1:7" ht="16.5" customHeight="1" thickBot="1" x14ac:dyDescent="0.25">
      <c r="A204" s="505" t="s">
        <v>216</v>
      </c>
      <c r="B204" s="551"/>
      <c r="C204" s="551"/>
      <c r="D204" s="551"/>
      <c r="E204" s="94"/>
      <c r="F204" s="405">
        <f t="shared" si="2"/>
        <v>0</v>
      </c>
      <c r="G204" s="128"/>
    </row>
    <row r="205" spans="1:7" ht="49.5" customHeight="1" x14ac:dyDescent="0.2">
      <c r="A205" s="6"/>
      <c r="B205" s="79" t="s">
        <v>217</v>
      </c>
      <c r="C205" s="98"/>
      <c r="D205" s="85">
        <v>6.61</v>
      </c>
      <c r="E205" s="94"/>
      <c r="F205" s="405">
        <f t="shared" si="2"/>
        <v>0</v>
      </c>
      <c r="G205" s="128"/>
    </row>
    <row r="206" spans="1:7" ht="49.5" customHeight="1" x14ac:dyDescent="0.2">
      <c r="A206" s="6"/>
      <c r="B206" s="71" t="s">
        <v>218</v>
      </c>
      <c r="C206" s="98"/>
      <c r="D206" s="72">
        <v>6.61</v>
      </c>
      <c r="E206" s="94"/>
      <c r="F206" s="405">
        <f t="shared" si="2"/>
        <v>0</v>
      </c>
      <c r="G206" s="128"/>
    </row>
    <row r="207" spans="1:7" ht="49.5" customHeight="1" x14ac:dyDescent="0.2">
      <c r="A207" s="6"/>
      <c r="B207" s="71" t="s">
        <v>219</v>
      </c>
      <c r="C207" s="98"/>
      <c r="D207" s="72">
        <v>6.61</v>
      </c>
      <c r="E207" s="94"/>
      <c r="F207" s="405">
        <f t="shared" si="2"/>
        <v>0</v>
      </c>
      <c r="G207" s="128"/>
    </row>
    <row r="208" spans="1:7" ht="49.5" customHeight="1" x14ac:dyDescent="0.2">
      <c r="A208" s="10"/>
      <c r="B208" s="71" t="s">
        <v>220</v>
      </c>
      <c r="C208" s="98"/>
      <c r="D208" s="72"/>
      <c r="E208" s="94"/>
      <c r="F208" s="405">
        <f t="shared" si="2"/>
        <v>0</v>
      </c>
      <c r="G208" s="128"/>
    </row>
    <row r="209" spans="1:7" ht="49.5" customHeight="1" thickBot="1" x14ac:dyDescent="0.25">
      <c r="A209" s="6"/>
      <c r="B209" s="74" t="s">
        <v>221</v>
      </c>
      <c r="C209" s="98"/>
      <c r="D209" s="75">
        <v>6.83</v>
      </c>
      <c r="E209" s="94"/>
      <c r="F209" s="405">
        <f t="shared" si="2"/>
        <v>0</v>
      </c>
      <c r="G209" s="128"/>
    </row>
    <row r="210" spans="1:7" ht="16.5" customHeight="1" thickBot="1" x14ac:dyDescent="0.25">
      <c r="A210" s="509" t="s">
        <v>222</v>
      </c>
      <c r="B210" s="510"/>
      <c r="C210" s="510"/>
      <c r="D210" s="510"/>
      <c r="E210" s="94"/>
      <c r="F210" s="405">
        <f t="shared" si="2"/>
        <v>0</v>
      </c>
      <c r="G210" s="128"/>
    </row>
    <row r="211" spans="1:7" ht="49.5" customHeight="1" x14ac:dyDescent="0.2">
      <c r="A211" s="17"/>
      <c r="B211" s="90" t="s">
        <v>223</v>
      </c>
      <c r="C211" s="110"/>
      <c r="D211" s="85">
        <v>6.34</v>
      </c>
      <c r="E211" s="94"/>
      <c r="F211" s="405">
        <f t="shared" si="2"/>
        <v>0</v>
      </c>
      <c r="G211" s="128"/>
    </row>
    <row r="212" spans="1:7" ht="49.5" customHeight="1" x14ac:dyDescent="0.2">
      <c r="A212" s="5"/>
      <c r="B212" s="71" t="s">
        <v>224</v>
      </c>
      <c r="C212" s="103"/>
      <c r="D212" s="70">
        <v>6.24</v>
      </c>
      <c r="E212" s="94"/>
      <c r="F212" s="405">
        <f t="shared" si="2"/>
        <v>0</v>
      </c>
      <c r="G212" s="128"/>
    </row>
    <row r="213" spans="1:7" ht="49.5" customHeight="1" thickBot="1" x14ac:dyDescent="0.25">
      <c r="A213" s="10"/>
      <c r="B213" s="74" t="s">
        <v>225</v>
      </c>
      <c r="C213" s="98"/>
      <c r="D213" s="75">
        <v>6.24</v>
      </c>
      <c r="E213" s="94"/>
      <c r="F213" s="405">
        <f t="shared" si="2"/>
        <v>0</v>
      </c>
      <c r="G213" s="128"/>
    </row>
    <row r="214" spans="1:7" ht="16.5" customHeight="1" thickBot="1" x14ac:dyDescent="0.25">
      <c r="A214" s="505" t="s">
        <v>226</v>
      </c>
      <c r="B214" s="551"/>
      <c r="C214" s="551"/>
      <c r="D214" s="551"/>
      <c r="E214" s="94"/>
      <c r="F214" s="405">
        <f t="shared" si="2"/>
        <v>0</v>
      </c>
      <c r="G214" s="128"/>
    </row>
    <row r="215" spans="1:7" ht="49.5" customHeight="1" x14ac:dyDescent="0.2">
      <c r="A215" s="358"/>
      <c r="B215" s="90" t="s">
        <v>227</v>
      </c>
      <c r="C215" s="357"/>
      <c r="D215" s="115">
        <v>5.82</v>
      </c>
      <c r="E215" s="94"/>
      <c r="F215" s="405">
        <f t="shared" si="2"/>
        <v>0</v>
      </c>
      <c r="G215" s="128"/>
    </row>
    <row r="216" spans="1:7" ht="49.5" customHeight="1" thickBot="1" x14ac:dyDescent="0.25">
      <c r="A216" s="7"/>
      <c r="B216" s="74" t="s">
        <v>228</v>
      </c>
      <c r="C216" s="102"/>
      <c r="D216" s="75">
        <v>5.82</v>
      </c>
      <c r="E216" s="94"/>
      <c r="F216" s="405">
        <f t="shared" si="2"/>
        <v>0</v>
      </c>
      <c r="G216" s="128"/>
    </row>
    <row r="217" spans="1:7" ht="18.75" customHeight="1" thickBot="1" x14ac:dyDescent="0.25">
      <c r="A217" s="533" t="s">
        <v>74</v>
      </c>
      <c r="B217" s="534"/>
      <c r="C217" s="534"/>
      <c r="D217" s="534"/>
      <c r="E217" s="94"/>
      <c r="F217" s="405">
        <f t="shared" si="2"/>
        <v>0</v>
      </c>
      <c r="G217" s="128"/>
    </row>
    <row r="218" spans="1:7" ht="17.25" customHeight="1" thickBot="1" x14ac:dyDescent="0.25">
      <c r="A218" s="505" t="s">
        <v>229</v>
      </c>
      <c r="B218" s="551"/>
      <c r="C218" s="551"/>
      <c r="D218" s="551"/>
      <c r="E218" s="94"/>
      <c r="F218" s="405">
        <f t="shared" si="2"/>
        <v>0</v>
      </c>
      <c r="G218" s="128"/>
    </row>
    <row r="219" spans="1:7" ht="49.5" customHeight="1" x14ac:dyDescent="0.2">
      <c r="A219" s="6"/>
      <c r="B219" s="79" t="s">
        <v>230</v>
      </c>
      <c r="C219" s="98"/>
      <c r="D219" s="85">
        <v>6.19</v>
      </c>
      <c r="E219" s="94"/>
      <c r="F219" s="405">
        <f t="shared" si="2"/>
        <v>0</v>
      </c>
      <c r="G219" s="128"/>
    </row>
    <row r="220" spans="1:7" ht="49.5" customHeight="1" x14ac:dyDescent="0.2">
      <c r="A220" s="6"/>
      <c r="B220" s="71" t="s">
        <v>231</v>
      </c>
      <c r="C220" s="98"/>
      <c r="D220" s="72">
        <v>6.01</v>
      </c>
      <c r="E220" s="94"/>
      <c r="F220" s="405">
        <f t="shared" si="2"/>
        <v>0</v>
      </c>
      <c r="G220" s="128"/>
    </row>
    <row r="221" spans="1:7" ht="49.5" customHeight="1" x14ac:dyDescent="0.2">
      <c r="A221" s="6"/>
      <c r="B221" s="71" t="s">
        <v>232</v>
      </c>
      <c r="C221" s="98"/>
      <c r="D221" s="72">
        <v>6.14</v>
      </c>
      <c r="E221" s="94"/>
      <c r="F221" s="405">
        <f t="shared" si="2"/>
        <v>0</v>
      </c>
      <c r="G221" s="128"/>
    </row>
    <row r="222" spans="1:7" ht="49.5" customHeight="1" x14ac:dyDescent="0.2">
      <c r="A222" s="10"/>
      <c r="B222" s="71" t="s">
        <v>233</v>
      </c>
      <c r="C222" s="98"/>
      <c r="D222" s="72">
        <v>6.01</v>
      </c>
      <c r="E222" s="94"/>
      <c r="F222" s="405">
        <f t="shared" si="2"/>
        <v>0</v>
      </c>
      <c r="G222" s="117"/>
    </row>
    <row r="223" spans="1:7" ht="49.5" customHeight="1" thickBot="1" x14ac:dyDescent="0.25">
      <c r="A223" s="6"/>
      <c r="B223" s="74" t="s">
        <v>234</v>
      </c>
      <c r="C223" s="98"/>
      <c r="D223" s="75">
        <v>6.01</v>
      </c>
      <c r="E223" s="94"/>
      <c r="F223" s="405">
        <f t="shared" si="2"/>
        <v>0</v>
      </c>
      <c r="G223" s="128"/>
    </row>
    <row r="224" spans="1:7" ht="16.5" customHeight="1" thickBot="1" x14ac:dyDescent="0.25">
      <c r="A224" s="505" t="s">
        <v>235</v>
      </c>
      <c r="B224" s="551"/>
      <c r="C224" s="551"/>
      <c r="D224" s="551"/>
      <c r="E224" s="94"/>
      <c r="F224" s="405">
        <f t="shared" si="2"/>
        <v>0</v>
      </c>
      <c r="G224" s="128"/>
    </row>
    <row r="225" spans="1:7" ht="49.5" customHeight="1" x14ac:dyDescent="0.2">
      <c r="A225" s="6"/>
      <c r="B225" s="79" t="s">
        <v>236</v>
      </c>
      <c r="C225" s="98"/>
      <c r="D225" s="85">
        <v>6.01</v>
      </c>
      <c r="E225" s="94"/>
      <c r="F225" s="405">
        <f t="shared" si="2"/>
        <v>0</v>
      </c>
      <c r="G225" s="128"/>
    </row>
    <row r="226" spans="1:7" ht="49.5" customHeight="1" x14ac:dyDescent="0.2">
      <c r="A226" s="10"/>
      <c r="B226" s="113" t="s">
        <v>237</v>
      </c>
      <c r="C226" s="98"/>
      <c r="D226" s="72">
        <v>6</v>
      </c>
      <c r="E226" s="94"/>
      <c r="F226" s="405">
        <f t="shared" si="2"/>
        <v>0</v>
      </c>
      <c r="G226" s="128"/>
    </row>
    <row r="227" spans="1:7" ht="49.5" customHeight="1" x14ac:dyDescent="0.2">
      <c r="A227" s="6"/>
      <c r="B227" s="113" t="s">
        <v>238</v>
      </c>
      <c r="C227" s="98"/>
      <c r="D227" s="72">
        <v>6.1</v>
      </c>
      <c r="E227" s="94"/>
      <c r="F227" s="405">
        <f t="shared" si="2"/>
        <v>0</v>
      </c>
      <c r="G227" s="128"/>
    </row>
    <row r="228" spans="1:7" ht="49.5" customHeight="1" x14ac:dyDescent="0.2">
      <c r="A228" s="10"/>
      <c r="B228" s="113" t="s">
        <v>239</v>
      </c>
      <c r="C228" s="98"/>
      <c r="D228" s="72">
        <v>6</v>
      </c>
      <c r="E228" s="94"/>
      <c r="F228" s="405">
        <f t="shared" si="2"/>
        <v>0</v>
      </c>
      <c r="G228" s="128"/>
    </row>
    <row r="229" spans="1:7" ht="50.25" customHeight="1" x14ac:dyDescent="0.2">
      <c r="A229" s="6"/>
      <c r="B229" s="113" t="s">
        <v>240</v>
      </c>
      <c r="C229" s="98"/>
      <c r="D229" s="72">
        <v>6</v>
      </c>
      <c r="E229" s="94"/>
      <c r="F229" s="405">
        <f t="shared" si="2"/>
        <v>0</v>
      </c>
      <c r="G229" s="128"/>
    </row>
    <row r="230" spans="1:7" ht="49.5" customHeight="1" thickBot="1" x14ac:dyDescent="0.25">
      <c r="A230" s="10"/>
      <c r="B230" s="104" t="s">
        <v>241</v>
      </c>
      <c r="C230" s="98"/>
      <c r="D230" s="75">
        <v>6.1</v>
      </c>
      <c r="E230" s="94"/>
      <c r="F230" s="405">
        <f t="shared" ref="F230:F291" si="3">E230*D230</f>
        <v>0</v>
      </c>
      <c r="G230" s="128"/>
    </row>
    <row r="231" spans="1:7" ht="19.5" customHeight="1" thickBot="1" x14ac:dyDescent="0.25">
      <c r="A231" s="509" t="s">
        <v>713</v>
      </c>
      <c r="B231" s="532"/>
      <c r="C231" s="532"/>
      <c r="D231" s="532"/>
      <c r="E231" s="94"/>
      <c r="F231" s="405">
        <f t="shared" si="3"/>
        <v>0</v>
      </c>
      <c r="G231" s="128"/>
    </row>
    <row r="232" spans="1:7" ht="49.5" customHeight="1" x14ac:dyDescent="0.2">
      <c r="A232" s="439"/>
      <c r="B232" s="83" t="s">
        <v>75</v>
      </c>
      <c r="C232" s="110"/>
      <c r="D232" s="343">
        <v>6.84</v>
      </c>
      <c r="E232" s="428"/>
      <c r="F232" s="405">
        <f t="shared" si="3"/>
        <v>0</v>
      </c>
      <c r="G232" s="128"/>
    </row>
    <row r="233" spans="1:7" ht="49.5" customHeight="1" x14ac:dyDescent="0.2">
      <c r="A233" s="10"/>
      <c r="B233" s="86" t="s">
        <v>76</v>
      </c>
      <c r="C233" s="98"/>
      <c r="D233" s="344">
        <v>6.84</v>
      </c>
      <c r="E233" s="428"/>
      <c r="F233" s="405">
        <f t="shared" si="3"/>
        <v>0</v>
      </c>
      <c r="G233" s="128"/>
    </row>
    <row r="234" spans="1:7" ht="49.5" customHeight="1" x14ac:dyDescent="0.2">
      <c r="A234" s="10"/>
      <c r="B234" s="86" t="s">
        <v>77</v>
      </c>
      <c r="C234" s="98"/>
      <c r="D234" s="344">
        <v>6.84</v>
      </c>
      <c r="E234" s="428"/>
      <c r="F234" s="405">
        <f t="shared" si="3"/>
        <v>0</v>
      </c>
      <c r="G234" s="128"/>
    </row>
    <row r="235" spans="1:7" ht="49.5" customHeight="1" x14ac:dyDescent="0.2">
      <c r="A235" s="10"/>
      <c r="B235" s="86" t="s">
        <v>78</v>
      </c>
      <c r="C235" s="98"/>
      <c r="D235" s="344">
        <v>6.84</v>
      </c>
      <c r="E235" s="428"/>
      <c r="F235" s="405">
        <f t="shared" si="3"/>
        <v>0</v>
      </c>
      <c r="G235" s="128"/>
    </row>
    <row r="236" spans="1:7" ht="49.5" customHeight="1" x14ac:dyDescent="0.2">
      <c r="A236" s="10"/>
      <c r="B236" s="86" t="s">
        <v>79</v>
      </c>
      <c r="C236" s="98"/>
      <c r="D236" s="344">
        <v>6.84</v>
      </c>
      <c r="E236" s="428"/>
      <c r="F236" s="405">
        <f t="shared" si="3"/>
        <v>0</v>
      </c>
      <c r="G236" s="128"/>
    </row>
    <row r="237" spans="1:7" ht="49.5" customHeight="1" x14ac:dyDescent="0.2">
      <c r="A237" s="10"/>
      <c r="B237" s="86" t="s">
        <v>80</v>
      </c>
      <c r="C237" s="98"/>
      <c r="D237" s="344">
        <v>6.84</v>
      </c>
      <c r="E237" s="428"/>
      <c r="F237" s="405">
        <f t="shared" si="3"/>
        <v>0</v>
      </c>
      <c r="G237" s="128"/>
    </row>
    <row r="238" spans="1:7" ht="49.5" customHeight="1" x14ac:dyDescent="0.2">
      <c r="A238" s="10"/>
      <c r="B238" s="86" t="s">
        <v>81</v>
      </c>
      <c r="C238" s="98"/>
      <c r="D238" s="344">
        <v>6.84</v>
      </c>
      <c r="E238" s="428"/>
      <c r="F238" s="405">
        <f t="shared" si="3"/>
        <v>0</v>
      </c>
      <c r="G238" s="128"/>
    </row>
    <row r="239" spans="1:7" ht="49.5" customHeight="1" thickBot="1" x14ac:dyDescent="0.25">
      <c r="A239" s="440"/>
      <c r="B239" s="88" t="s">
        <v>82</v>
      </c>
      <c r="C239" s="111"/>
      <c r="D239" s="346">
        <v>6.84</v>
      </c>
      <c r="E239" s="428"/>
      <c r="F239" s="405">
        <f t="shared" si="3"/>
        <v>0</v>
      </c>
      <c r="G239" s="128"/>
    </row>
    <row r="240" spans="1:7" ht="18.75" customHeight="1" thickBot="1" x14ac:dyDescent="0.25">
      <c r="A240" s="507" t="s">
        <v>242</v>
      </c>
      <c r="B240" s="541"/>
      <c r="C240" s="541"/>
      <c r="D240" s="541"/>
      <c r="E240" s="94"/>
      <c r="F240" s="405">
        <f t="shared" si="3"/>
        <v>0</v>
      </c>
      <c r="G240" s="128"/>
    </row>
    <row r="241" spans="1:7" ht="49.5" customHeight="1" x14ac:dyDescent="0.2">
      <c r="A241" s="10"/>
      <c r="B241" s="116" t="s">
        <v>243</v>
      </c>
      <c r="C241" s="98"/>
      <c r="D241" s="85">
        <v>6.56</v>
      </c>
      <c r="E241" s="94"/>
      <c r="F241" s="405">
        <f t="shared" si="3"/>
        <v>0</v>
      </c>
      <c r="G241" s="128"/>
    </row>
    <row r="242" spans="1:7" ht="49.5" customHeight="1" x14ac:dyDescent="0.2">
      <c r="A242" s="6"/>
      <c r="B242" s="108" t="s">
        <v>244</v>
      </c>
      <c r="C242" s="98"/>
      <c r="D242" s="72">
        <v>6.56</v>
      </c>
      <c r="E242" s="94"/>
      <c r="F242" s="405">
        <f t="shared" si="3"/>
        <v>0</v>
      </c>
      <c r="G242" s="128"/>
    </row>
    <row r="243" spans="1:7" ht="49.5" customHeight="1" x14ac:dyDescent="0.2">
      <c r="A243" s="7"/>
      <c r="B243" s="117" t="s">
        <v>245</v>
      </c>
      <c r="C243" s="102"/>
      <c r="D243" s="72">
        <v>6.64</v>
      </c>
      <c r="E243" s="94"/>
      <c r="F243" s="405">
        <f t="shared" si="3"/>
        <v>0</v>
      </c>
      <c r="G243" s="128"/>
    </row>
    <row r="244" spans="1:7" ht="49.5" customHeight="1" thickBot="1" x14ac:dyDescent="0.25">
      <c r="A244" s="359"/>
      <c r="B244" s="118" t="s">
        <v>246</v>
      </c>
      <c r="C244" s="102"/>
      <c r="D244" s="75">
        <v>6.56</v>
      </c>
      <c r="E244" s="94"/>
      <c r="F244" s="405">
        <f t="shared" si="3"/>
        <v>0</v>
      </c>
      <c r="G244" s="128"/>
    </row>
    <row r="245" spans="1:7" ht="16.5" customHeight="1" thickBot="1" x14ac:dyDescent="0.25">
      <c r="A245" s="505" t="s">
        <v>247</v>
      </c>
      <c r="B245" s="551"/>
      <c r="C245" s="551"/>
      <c r="D245" s="551"/>
      <c r="E245" s="94"/>
      <c r="F245" s="405">
        <f t="shared" si="3"/>
        <v>0</v>
      </c>
      <c r="G245" s="128"/>
    </row>
    <row r="246" spans="1:7" ht="49.5" customHeight="1" x14ac:dyDescent="0.2">
      <c r="A246" s="6"/>
      <c r="B246" s="79" t="s">
        <v>248</v>
      </c>
      <c r="C246" s="98"/>
      <c r="D246" s="85">
        <v>7.22</v>
      </c>
      <c r="E246" s="94"/>
      <c r="F246" s="405">
        <f t="shared" si="3"/>
        <v>0</v>
      </c>
      <c r="G246" s="128"/>
    </row>
    <row r="247" spans="1:7" ht="49.5" customHeight="1" x14ac:dyDescent="0.2">
      <c r="A247" s="10"/>
      <c r="B247" s="71" t="s">
        <v>249</v>
      </c>
      <c r="C247" s="98"/>
      <c r="D247" s="72">
        <v>7.32</v>
      </c>
      <c r="E247" s="94"/>
      <c r="F247" s="405">
        <f t="shared" si="3"/>
        <v>0</v>
      </c>
      <c r="G247" s="128"/>
    </row>
    <row r="248" spans="1:7" ht="49.5" customHeight="1" x14ac:dyDescent="0.2">
      <c r="A248" s="6"/>
      <c r="B248" s="71" t="s">
        <v>718</v>
      </c>
      <c r="C248" s="100"/>
      <c r="D248" s="72">
        <v>7.25</v>
      </c>
      <c r="E248" s="94"/>
      <c r="F248" s="405">
        <f t="shared" si="3"/>
        <v>0</v>
      </c>
      <c r="G248" s="128"/>
    </row>
    <row r="249" spans="1:7" ht="49.5" customHeight="1" thickBot="1" x14ac:dyDescent="0.25">
      <c r="A249" s="6"/>
      <c r="B249" s="71" t="s">
        <v>250</v>
      </c>
      <c r="C249" s="100"/>
      <c r="D249" s="72">
        <v>7.36</v>
      </c>
      <c r="E249" s="94"/>
      <c r="F249" s="405">
        <f t="shared" si="3"/>
        <v>0</v>
      </c>
      <c r="G249" s="128"/>
    </row>
    <row r="250" spans="1:7" ht="16.5" customHeight="1" thickBot="1" x14ac:dyDescent="0.25">
      <c r="A250" s="505" t="s">
        <v>251</v>
      </c>
      <c r="B250" s="551"/>
      <c r="C250" s="551"/>
      <c r="D250" s="551"/>
      <c r="E250" s="94"/>
      <c r="F250" s="405">
        <f t="shared" si="3"/>
        <v>0</v>
      </c>
      <c r="G250" s="128"/>
    </row>
    <row r="251" spans="1:7" ht="49.5" customHeight="1" x14ac:dyDescent="0.2">
      <c r="A251" s="9"/>
      <c r="B251" s="79" t="s">
        <v>252</v>
      </c>
      <c r="C251" s="103"/>
      <c r="D251" s="85">
        <v>7.32</v>
      </c>
      <c r="E251" s="94"/>
      <c r="F251" s="405">
        <f t="shared" si="3"/>
        <v>0</v>
      </c>
      <c r="G251" s="128"/>
    </row>
    <row r="252" spans="1:7" ht="49.5" customHeight="1" x14ac:dyDescent="0.2">
      <c r="A252" s="6"/>
      <c r="B252" s="71" t="s">
        <v>253</v>
      </c>
      <c r="C252" s="98"/>
      <c r="D252" s="72">
        <v>7.27</v>
      </c>
      <c r="E252" s="94"/>
      <c r="F252" s="405">
        <f t="shared" si="3"/>
        <v>0</v>
      </c>
      <c r="G252" s="128"/>
    </row>
    <row r="253" spans="1:7" ht="49.5" customHeight="1" x14ac:dyDescent="0.2">
      <c r="A253" s="7"/>
      <c r="B253" s="81" t="s">
        <v>254</v>
      </c>
      <c r="C253" s="102"/>
      <c r="D253" s="73">
        <v>7.32</v>
      </c>
      <c r="E253" s="94"/>
      <c r="F253" s="405">
        <f t="shared" si="3"/>
        <v>0</v>
      </c>
      <c r="G253" s="128"/>
    </row>
    <row r="254" spans="1:7" ht="49.5" customHeight="1" thickBot="1" x14ac:dyDescent="0.25">
      <c r="A254" s="18"/>
      <c r="B254" s="74" t="s">
        <v>255</v>
      </c>
      <c r="C254" s="111"/>
      <c r="D254" s="75">
        <v>7.32</v>
      </c>
      <c r="E254" s="94"/>
      <c r="F254" s="405">
        <f t="shared" si="3"/>
        <v>0</v>
      </c>
      <c r="G254" s="128"/>
    </row>
    <row r="255" spans="1:7" ht="16.5" customHeight="1" thickBot="1" x14ac:dyDescent="0.25">
      <c r="A255" s="509" t="s">
        <v>256</v>
      </c>
      <c r="B255" s="510"/>
      <c r="C255" s="510"/>
      <c r="D255" s="510"/>
      <c r="E255" s="94"/>
      <c r="F255" s="405">
        <f t="shared" si="3"/>
        <v>0</v>
      </c>
      <c r="G255" s="128"/>
    </row>
    <row r="256" spans="1:7" ht="49.5" customHeight="1" x14ac:dyDescent="0.2">
      <c r="A256" s="17"/>
      <c r="B256" s="79" t="s">
        <v>748</v>
      </c>
      <c r="C256" s="110"/>
      <c r="D256" s="343">
        <v>7.69</v>
      </c>
      <c r="E256" s="428"/>
      <c r="F256" s="405">
        <f t="shared" si="3"/>
        <v>0</v>
      </c>
      <c r="G256" s="128"/>
    </row>
    <row r="257" spans="1:7" ht="49.5" customHeight="1" x14ac:dyDescent="0.2">
      <c r="A257" s="6"/>
      <c r="B257" s="71" t="s">
        <v>749</v>
      </c>
      <c r="C257" s="98"/>
      <c r="D257" s="344">
        <v>7.69</v>
      </c>
      <c r="E257" s="428"/>
      <c r="F257" s="405">
        <f t="shared" si="3"/>
        <v>0</v>
      </c>
      <c r="G257" s="128"/>
    </row>
    <row r="258" spans="1:7" ht="49.5" customHeight="1" x14ac:dyDescent="0.2">
      <c r="A258" s="6"/>
      <c r="B258" s="71" t="s">
        <v>750</v>
      </c>
      <c r="C258" s="98"/>
      <c r="D258" s="344">
        <v>7.69</v>
      </c>
      <c r="E258" s="428"/>
      <c r="F258" s="405">
        <f t="shared" si="3"/>
        <v>0</v>
      </c>
      <c r="G258" s="128"/>
    </row>
    <row r="259" spans="1:7" ht="49.5" customHeight="1" x14ac:dyDescent="0.2">
      <c r="A259" s="6"/>
      <c r="B259" s="71" t="s">
        <v>751</v>
      </c>
      <c r="C259" s="98"/>
      <c r="D259" s="344">
        <v>7.69</v>
      </c>
      <c r="E259" s="428"/>
      <c r="F259" s="405">
        <f t="shared" si="3"/>
        <v>0</v>
      </c>
      <c r="G259" s="128"/>
    </row>
    <row r="260" spans="1:7" ht="49.5" customHeight="1" thickBot="1" x14ac:dyDescent="0.25">
      <c r="A260" s="7"/>
      <c r="B260" s="81" t="s">
        <v>752</v>
      </c>
      <c r="C260" s="102"/>
      <c r="D260" s="345">
        <v>7.69</v>
      </c>
      <c r="E260" s="428"/>
      <c r="F260" s="405">
        <f t="shared" si="3"/>
        <v>0</v>
      </c>
      <c r="G260" s="128"/>
    </row>
    <row r="261" spans="1:7" ht="16.5" customHeight="1" thickBot="1" x14ac:dyDescent="0.25">
      <c r="A261" s="505" t="s">
        <v>257</v>
      </c>
      <c r="B261" s="551"/>
      <c r="C261" s="551"/>
      <c r="D261" s="560"/>
      <c r="E261" s="94"/>
      <c r="F261" s="405">
        <f t="shared" si="3"/>
        <v>0</v>
      </c>
      <c r="G261" s="128"/>
    </row>
    <row r="262" spans="1:7" ht="49.5" customHeight="1" x14ac:dyDescent="0.2">
      <c r="A262" s="6"/>
      <c r="B262" s="79" t="s">
        <v>258</v>
      </c>
      <c r="C262" s="98"/>
      <c r="D262" s="85">
        <v>7.62</v>
      </c>
      <c r="E262" s="94"/>
      <c r="F262" s="405">
        <f t="shared" si="3"/>
        <v>0</v>
      </c>
      <c r="G262" s="128"/>
    </row>
    <row r="263" spans="1:7" ht="49.5" customHeight="1" x14ac:dyDescent="0.2">
      <c r="A263" s="6"/>
      <c r="B263" s="71" t="s">
        <v>259</v>
      </c>
      <c r="C263" s="98"/>
      <c r="D263" s="72">
        <v>7.62</v>
      </c>
      <c r="E263" s="94"/>
      <c r="F263" s="405">
        <f t="shared" si="3"/>
        <v>0</v>
      </c>
      <c r="G263" s="128"/>
    </row>
    <row r="264" spans="1:7" ht="49.5" customHeight="1" x14ac:dyDescent="0.2">
      <c r="A264" s="6"/>
      <c r="B264" s="71" t="s">
        <v>260</v>
      </c>
      <c r="C264" s="98"/>
      <c r="D264" s="72">
        <v>7.79</v>
      </c>
      <c r="E264" s="94"/>
      <c r="F264" s="405">
        <f t="shared" si="3"/>
        <v>0</v>
      </c>
      <c r="G264" s="128"/>
    </row>
    <row r="265" spans="1:7" ht="49.5" customHeight="1" x14ac:dyDescent="0.2">
      <c r="A265" s="6"/>
      <c r="B265" s="71" t="s">
        <v>645</v>
      </c>
      <c r="C265" s="98"/>
      <c r="D265" s="72">
        <v>7.44</v>
      </c>
      <c r="E265" s="94"/>
      <c r="F265" s="405">
        <f t="shared" si="3"/>
        <v>0</v>
      </c>
      <c r="G265" s="128"/>
    </row>
    <row r="266" spans="1:7" ht="49.5" customHeight="1" x14ac:dyDescent="0.2">
      <c r="A266" s="6"/>
      <c r="B266" s="71" t="s">
        <v>261</v>
      </c>
      <c r="C266" s="98"/>
      <c r="D266" s="72">
        <v>7.62</v>
      </c>
      <c r="E266" s="94"/>
      <c r="F266" s="405">
        <f t="shared" si="3"/>
        <v>0</v>
      </c>
      <c r="G266" s="128"/>
    </row>
    <row r="267" spans="1:7" ht="49.5" customHeight="1" x14ac:dyDescent="0.2">
      <c r="A267" s="6"/>
      <c r="B267" s="71" t="s">
        <v>262</v>
      </c>
      <c r="C267" s="98"/>
      <c r="D267" s="72">
        <v>7.58</v>
      </c>
      <c r="E267" s="94"/>
      <c r="F267" s="405">
        <f t="shared" si="3"/>
        <v>0</v>
      </c>
      <c r="G267" s="128"/>
    </row>
    <row r="268" spans="1:7" ht="49.5" customHeight="1" thickBot="1" x14ac:dyDescent="0.25">
      <c r="A268" s="7"/>
      <c r="B268" s="74" t="s">
        <v>263</v>
      </c>
      <c r="C268" s="102"/>
      <c r="D268" s="75">
        <v>7.62</v>
      </c>
      <c r="E268" s="94"/>
      <c r="F268" s="405">
        <f t="shared" si="3"/>
        <v>0</v>
      </c>
      <c r="G268" s="128"/>
    </row>
    <row r="269" spans="1:7" ht="16.5" customHeight="1" thickBot="1" x14ac:dyDescent="0.25">
      <c r="A269" s="505" t="s">
        <v>264</v>
      </c>
      <c r="B269" s="551"/>
      <c r="C269" s="551"/>
      <c r="D269" s="560"/>
      <c r="E269" s="94"/>
      <c r="F269" s="405">
        <f t="shared" si="3"/>
        <v>0</v>
      </c>
      <c r="G269" s="128"/>
    </row>
    <row r="270" spans="1:7" ht="49.5" customHeight="1" x14ac:dyDescent="0.2">
      <c r="A270" s="6"/>
      <c r="B270" s="79" t="s">
        <v>265</v>
      </c>
      <c r="C270" s="98"/>
      <c r="D270" s="85">
        <v>7.82</v>
      </c>
      <c r="E270" s="94"/>
      <c r="F270" s="405">
        <f t="shared" si="3"/>
        <v>0</v>
      </c>
      <c r="G270" s="128"/>
    </row>
    <row r="271" spans="1:7" ht="49.5" customHeight="1" x14ac:dyDescent="0.2">
      <c r="A271" s="6"/>
      <c r="B271" s="113" t="s">
        <v>266</v>
      </c>
      <c r="C271" s="100"/>
      <c r="D271" s="72">
        <v>7.57</v>
      </c>
      <c r="E271" s="94"/>
      <c r="F271" s="405">
        <f t="shared" si="3"/>
        <v>0</v>
      </c>
      <c r="G271" s="128"/>
    </row>
    <row r="272" spans="1:7" ht="49.5" customHeight="1" x14ac:dyDescent="0.2">
      <c r="A272" s="6"/>
      <c r="B272" s="113" t="s">
        <v>267</v>
      </c>
      <c r="C272" s="89"/>
      <c r="D272" s="72">
        <v>7.57</v>
      </c>
      <c r="E272" s="94"/>
      <c r="F272" s="405">
        <f t="shared" si="3"/>
        <v>0</v>
      </c>
      <c r="G272" s="128"/>
    </row>
    <row r="273" spans="1:7" ht="49.5" customHeight="1" x14ac:dyDescent="0.2">
      <c r="A273" s="6"/>
      <c r="B273" s="113" t="s">
        <v>268</v>
      </c>
      <c r="C273" s="98"/>
      <c r="D273" s="72">
        <v>7.56</v>
      </c>
      <c r="E273" s="94"/>
      <c r="F273" s="405">
        <f t="shared" si="3"/>
        <v>0</v>
      </c>
      <c r="G273" s="128"/>
    </row>
    <row r="274" spans="1:7" ht="49.5" customHeight="1" x14ac:dyDescent="0.2">
      <c r="A274" s="6"/>
      <c r="B274" s="113" t="s">
        <v>269</v>
      </c>
      <c r="C274" s="98"/>
      <c r="D274" s="72">
        <v>7.67</v>
      </c>
      <c r="E274" s="94"/>
      <c r="F274" s="405">
        <f t="shared" si="3"/>
        <v>0</v>
      </c>
      <c r="G274" s="128"/>
    </row>
    <row r="275" spans="1:7" ht="49.5" customHeight="1" thickBot="1" x14ac:dyDescent="0.25">
      <c r="A275" s="6"/>
      <c r="B275" s="104" t="s">
        <v>270</v>
      </c>
      <c r="C275" s="98"/>
      <c r="D275" s="75">
        <v>7.67</v>
      </c>
      <c r="E275" s="94"/>
      <c r="F275" s="405">
        <f t="shared" si="3"/>
        <v>0</v>
      </c>
      <c r="G275" s="128"/>
    </row>
    <row r="276" spans="1:7" ht="16.5" customHeight="1" thickBot="1" x14ac:dyDescent="0.25">
      <c r="A276" s="557" t="s">
        <v>271</v>
      </c>
      <c r="B276" s="558"/>
      <c r="C276" s="558"/>
      <c r="D276" s="559"/>
      <c r="E276" s="94"/>
      <c r="F276" s="405">
        <f t="shared" si="3"/>
        <v>0</v>
      </c>
      <c r="G276" s="128"/>
    </row>
    <row r="277" spans="1:7" ht="49.5" customHeight="1" x14ac:dyDescent="0.2">
      <c r="A277" s="17"/>
      <c r="B277" s="79" t="s">
        <v>272</v>
      </c>
      <c r="C277" s="110"/>
      <c r="D277" s="85">
        <v>9.7100000000000009</v>
      </c>
      <c r="E277" s="94"/>
      <c r="F277" s="405">
        <f t="shared" si="3"/>
        <v>0</v>
      </c>
      <c r="G277" s="128"/>
    </row>
    <row r="278" spans="1:7" ht="49.5" customHeight="1" x14ac:dyDescent="0.2">
      <c r="A278" s="20"/>
      <c r="B278" s="120" t="s">
        <v>273</v>
      </c>
      <c r="C278" s="357"/>
      <c r="D278" s="80">
        <v>10.1</v>
      </c>
      <c r="E278" s="94"/>
      <c r="F278" s="405">
        <f t="shared" si="3"/>
        <v>0</v>
      </c>
      <c r="G278" s="128"/>
    </row>
    <row r="279" spans="1:7" ht="49.5" customHeight="1" thickBot="1" x14ac:dyDescent="0.25">
      <c r="A279" s="18"/>
      <c r="B279" s="74" t="s">
        <v>274</v>
      </c>
      <c r="C279" s="111"/>
      <c r="D279" s="75">
        <v>9.91</v>
      </c>
      <c r="E279" s="94"/>
      <c r="F279" s="405">
        <f t="shared" si="3"/>
        <v>0</v>
      </c>
      <c r="G279" s="128"/>
    </row>
    <row r="280" spans="1:7" ht="19.5" customHeight="1" thickBot="1" x14ac:dyDescent="0.25">
      <c r="A280" s="552" t="s">
        <v>275</v>
      </c>
      <c r="B280" s="553"/>
      <c r="C280" s="553"/>
      <c r="D280" s="553"/>
      <c r="E280" s="94"/>
      <c r="F280" s="405">
        <f t="shared" si="3"/>
        <v>0</v>
      </c>
      <c r="G280" s="128"/>
    </row>
    <row r="281" spans="1:7" ht="16.5" customHeight="1" thickBot="1" x14ac:dyDescent="0.25">
      <c r="A281" s="505" t="s">
        <v>276</v>
      </c>
      <c r="B281" s="551"/>
      <c r="C281" s="551"/>
      <c r="D281" s="551"/>
      <c r="E281" s="94"/>
      <c r="F281" s="405">
        <f t="shared" si="3"/>
        <v>0</v>
      </c>
      <c r="G281" s="128"/>
    </row>
    <row r="282" spans="1:7" ht="49.5" customHeight="1" x14ac:dyDescent="0.2">
      <c r="A282" s="6"/>
      <c r="B282" s="79" t="s">
        <v>277</v>
      </c>
      <c r="C282" s="98"/>
      <c r="D282" s="85">
        <v>8.51</v>
      </c>
      <c r="E282" s="94"/>
      <c r="F282" s="405">
        <f t="shared" si="3"/>
        <v>0</v>
      </c>
      <c r="G282" s="128"/>
    </row>
    <row r="283" spans="1:7" ht="49.5" customHeight="1" x14ac:dyDescent="0.2">
      <c r="A283" s="10"/>
      <c r="B283" s="71" t="s">
        <v>278</v>
      </c>
      <c r="C283" s="98"/>
      <c r="D283" s="72">
        <v>8.82</v>
      </c>
      <c r="E283" s="94"/>
      <c r="F283" s="405">
        <f t="shared" si="3"/>
        <v>0</v>
      </c>
      <c r="G283" s="128"/>
    </row>
    <row r="284" spans="1:7" ht="49.5" customHeight="1" x14ac:dyDescent="0.2">
      <c r="A284" s="6"/>
      <c r="B284" s="71" t="s">
        <v>279</v>
      </c>
      <c r="C284" s="98"/>
      <c r="D284" s="72">
        <v>8.52</v>
      </c>
      <c r="E284" s="94"/>
      <c r="F284" s="405">
        <f t="shared" si="3"/>
        <v>0</v>
      </c>
      <c r="G284" s="128"/>
    </row>
    <row r="285" spans="1:7" ht="49.5" customHeight="1" x14ac:dyDescent="0.2">
      <c r="A285" s="6"/>
      <c r="B285" s="71" t="s">
        <v>280</v>
      </c>
      <c r="C285" s="98"/>
      <c r="D285" s="72">
        <v>8.75</v>
      </c>
      <c r="E285" s="94"/>
      <c r="F285" s="405">
        <f t="shared" si="3"/>
        <v>0</v>
      </c>
      <c r="G285" s="128"/>
    </row>
    <row r="286" spans="1:7" ht="49.5" customHeight="1" x14ac:dyDescent="0.2">
      <c r="A286" s="6"/>
      <c r="B286" s="71" t="s">
        <v>281</v>
      </c>
      <c r="C286" s="98"/>
      <c r="D286" s="72">
        <v>8.52</v>
      </c>
      <c r="E286" s="94"/>
      <c r="F286" s="405">
        <f t="shared" si="3"/>
        <v>0</v>
      </c>
      <c r="G286" s="128"/>
    </row>
    <row r="287" spans="1:7" ht="49.5" customHeight="1" thickBot="1" x14ac:dyDescent="0.25">
      <c r="A287" s="6"/>
      <c r="B287" s="74" t="s">
        <v>698</v>
      </c>
      <c r="C287" s="98"/>
      <c r="D287" s="75">
        <v>8.52</v>
      </c>
      <c r="E287" s="94"/>
      <c r="F287" s="405">
        <f t="shared" si="3"/>
        <v>0</v>
      </c>
      <c r="G287" s="128"/>
    </row>
    <row r="288" spans="1:7" ht="16.5" customHeight="1" thickBot="1" x14ac:dyDescent="0.25">
      <c r="A288" s="505" t="s">
        <v>282</v>
      </c>
      <c r="B288" s="551"/>
      <c r="C288" s="551"/>
      <c r="D288" s="551"/>
      <c r="E288" s="94"/>
      <c r="F288" s="405">
        <f t="shared" si="3"/>
        <v>0</v>
      </c>
      <c r="G288" s="128"/>
    </row>
    <row r="289" spans="1:7" ht="49.5" customHeight="1" x14ac:dyDescent="0.2">
      <c r="A289" s="6"/>
      <c r="B289" s="79" t="s">
        <v>283</v>
      </c>
      <c r="C289" s="98"/>
      <c r="D289" s="85">
        <v>8.4700000000000006</v>
      </c>
      <c r="E289" s="94"/>
      <c r="F289" s="405">
        <f t="shared" si="3"/>
        <v>0</v>
      </c>
      <c r="G289" s="128"/>
    </row>
    <row r="290" spans="1:7" ht="49.5" customHeight="1" x14ac:dyDescent="0.2">
      <c r="A290" s="6"/>
      <c r="B290" s="71" t="s">
        <v>284</v>
      </c>
      <c r="C290" s="98"/>
      <c r="D290" s="72">
        <v>8.57</v>
      </c>
      <c r="E290" s="94"/>
      <c r="F290" s="405">
        <f t="shared" si="3"/>
        <v>0</v>
      </c>
      <c r="G290" s="128"/>
    </row>
    <row r="291" spans="1:7" ht="49.5" customHeight="1" x14ac:dyDescent="0.2">
      <c r="A291" s="6"/>
      <c r="B291" s="71" t="s">
        <v>285</v>
      </c>
      <c r="C291" s="98"/>
      <c r="D291" s="72">
        <v>8.82</v>
      </c>
      <c r="E291" s="94"/>
      <c r="F291" s="405">
        <f t="shared" si="3"/>
        <v>0</v>
      </c>
      <c r="G291" s="128"/>
    </row>
    <row r="292" spans="1:7" ht="49.5" customHeight="1" x14ac:dyDescent="0.2">
      <c r="A292" s="6"/>
      <c r="B292" s="71" t="s">
        <v>286</v>
      </c>
      <c r="C292" s="98"/>
      <c r="D292" s="72">
        <v>8.66</v>
      </c>
      <c r="E292" s="94"/>
      <c r="F292" s="405">
        <f t="shared" ref="F292:F354" si="4">E292*D292</f>
        <v>0</v>
      </c>
      <c r="G292" s="128"/>
    </row>
    <row r="293" spans="1:7" ht="49.5" customHeight="1" thickBot="1" x14ac:dyDescent="0.25">
      <c r="A293" s="6"/>
      <c r="B293" s="74" t="s">
        <v>287</v>
      </c>
      <c r="C293" s="98"/>
      <c r="D293" s="75">
        <v>8.57</v>
      </c>
      <c r="E293" s="94"/>
      <c r="F293" s="405">
        <f t="shared" si="4"/>
        <v>0</v>
      </c>
      <c r="G293" s="128"/>
    </row>
    <row r="294" spans="1:7" ht="16.5" customHeight="1" thickBot="1" x14ac:dyDescent="0.25">
      <c r="A294" s="509" t="s">
        <v>714</v>
      </c>
      <c r="B294" s="532"/>
      <c r="C294" s="532"/>
      <c r="D294" s="532"/>
      <c r="E294" s="94"/>
      <c r="F294" s="405">
        <f t="shared" si="4"/>
        <v>0</v>
      </c>
      <c r="G294" s="128"/>
    </row>
    <row r="295" spans="1:7" ht="49.5" customHeight="1" x14ac:dyDescent="0.2">
      <c r="A295" s="17"/>
      <c r="B295" s="83" t="s">
        <v>83</v>
      </c>
      <c r="C295" s="79"/>
      <c r="D295" s="441">
        <v>9.7899999999999991</v>
      </c>
      <c r="E295" s="428"/>
      <c r="F295" s="405">
        <f t="shared" si="4"/>
        <v>0</v>
      </c>
      <c r="G295" s="128"/>
    </row>
    <row r="296" spans="1:7" ht="49.5" customHeight="1" x14ac:dyDescent="0.2">
      <c r="A296" s="6"/>
      <c r="B296" s="86" t="s">
        <v>84</v>
      </c>
      <c r="C296" s="71"/>
      <c r="D296" s="442">
        <v>9.7899999999999991</v>
      </c>
      <c r="E296" s="428"/>
      <c r="F296" s="405">
        <f t="shared" si="4"/>
        <v>0</v>
      </c>
      <c r="G296" s="128"/>
    </row>
    <row r="297" spans="1:7" ht="49.5" customHeight="1" x14ac:dyDescent="0.2">
      <c r="A297" s="6"/>
      <c r="B297" s="86" t="s">
        <v>85</v>
      </c>
      <c r="C297" s="71"/>
      <c r="D297" s="442">
        <v>9.7899999999999991</v>
      </c>
      <c r="E297" s="428"/>
      <c r="F297" s="405">
        <f t="shared" si="4"/>
        <v>0</v>
      </c>
      <c r="G297" s="128"/>
    </row>
    <row r="298" spans="1:7" ht="49.5" customHeight="1" x14ac:dyDescent="0.2">
      <c r="A298" s="6"/>
      <c r="B298" s="86" t="s">
        <v>86</v>
      </c>
      <c r="C298" s="71"/>
      <c r="D298" s="442">
        <v>9.7899999999999991</v>
      </c>
      <c r="E298" s="428"/>
      <c r="F298" s="405">
        <f t="shared" si="4"/>
        <v>0</v>
      </c>
      <c r="G298" s="128"/>
    </row>
    <row r="299" spans="1:7" ht="49.5" customHeight="1" x14ac:dyDescent="0.2">
      <c r="A299" s="6"/>
      <c r="B299" s="86" t="s">
        <v>87</v>
      </c>
      <c r="C299" s="71"/>
      <c r="D299" s="442">
        <v>9.7899999999999991</v>
      </c>
      <c r="E299" s="428"/>
      <c r="F299" s="405">
        <f t="shared" si="4"/>
        <v>0</v>
      </c>
      <c r="G299" s="128"/>
    </row>
    <row r="300" spans="1:7" ht="49.5" customHeight="1" x14ac:dyDescent="0.2">
      <c r="A300" s="6"/>
      <c r="B300" s="86" t="s">
        <v>88</v>
      </c>
      <c r="C300" s="71"/>
      <c r="D300" s="442">
        <v>9.7899999999999991</v>
      </c>
      <c r="E300" s="428"/>
      <c r="F300" s="405">
        <f t="shared" si="4"/>
        <v>0</v>
      </c>
      <c r="G300" s="128"/>
    </row>
    <row r="301" spans="1:7" ht="49.5" customHeight="1" thickBot="1" x14ac:dyDescent="0.25">
      <c r="A301" s="18"/>
      <c r="B301" s="88" t="s">
        <v>89</v>
      </c>
      <c r="C301" s="74"/>
      <c r="D301" s="443">
        <v>9.7899999999999991</v>
      </c>
      <c r="E301" s="428"/>
      <c r="F301" s="405">
        <f t="shared" si="4"/>
        <v>0</v>
      </c>
      <c r="G301" s="128"/>
    </row>
    <row r="302" spans="1:7" ht="16.5" customHeight="1" thickBot="1" x14ac:dyDescent="0.25">
      <c r="A302" s="507" t="s">
        <v>288</v>
      </c>
      <c r="B302" s="541"/>
      <c r="C302" s="541"/>
      <c r="D302" s="541"/>
      <c r="E302" s="94"/>
      <c r="F302" s="405">
        <f t="shared" si="4"/>
        <v>0</v>
      </c>
      <c r="G302" s="128"/>
    </row>
    <row r="303" spans="1:7" ht="49.5" customHeight="1" x14ac:dyDescent="0.2">
      <c r="A303" s="6"/>
      <c r="B303" s="79" t="s">
        <v>289</v>
      </c>
      <c r="C303" s="98"/>
      <c r="D303" s="85">
        <v>9.0399999999999991</v>
      </c>
      <c r="E303" s="94"/>
      <c r="F303" s="405">
        <f t="shared" si="4"/>
        <v>0</v>
      </c>
      <c r="G303" s="128"/>
    </row>
    <row r="304" spans="1:7" ht="49.5" customHeight="1" x14ac:dyDescent="0.2">
      <c r="A304" s="6"/>
      <c r="B304" s="71" t="s">
        <v>290</v>
      </c>
      <c r="C304" s="98"/>
      <c r="D304" s="72">
        <v>9.26</v>
      </c>
      <c r="E304" s="94"/>
      <c r="F304" s="405">
        <f t="shared" si="4"/>
        <v>0</v>
      </c>
      <c r="G304" s="128"/>
    </row>
    <row r="305" spans="1:7" ht="49.5" customHeight="1" x14ac:dyDescent="0.2">
      <c r="A305" s="10"/>
      <c r="B305" s="71" t="s">
        <v>291</v>
      </c>
      <c r="C305" s="98"/>
      <c r="D305" s="72">
        <v>9.01</v>
      </c>
      <c r="E305" s="94"/>
      <c r="F305" s="405">
        <f t="shared" si="4"/>
        <v>0</v>
      </c>
      <c r="G305" s="128"/>
    </row>
    <row r="306" spans="1:7" ht="49.5" customHeight="1" thickBot="1" x14ac:dyDescent="0.25">
      <c r="A306" s="6"/>
      <c r="B306" s="74" t="s">
        <v>292</v>
      </c>
      <c r="C306" s="98"/>
      <c r="D306" s="75">
        <v>9</v>
      </c>
      <c r="E306" s="94"/>
      <c r="F306" s="405">
        <f t="shared" si="4"/>
        <v>0</v>
      </c>
      <c r="G306" s="128"/>
    </row>
    <row r="307" spans="1:7" ht="16.5" customHeight="1" thickBot="1" x14ac:dyDescent="0.25">
      <c r="A307" s="505" t="s">
        <v>293</v>
      </c>
      <c r="B307" s="551"/>
      <c r="C307" s="551"/>
      <c r="D307" s="551"/>
      <c r="E307" s="94"/>
      <c r="F307" s="405">
        <f t="shared" si="4"/>
        <v>0</v>
      </c>
      <c r="G307" s="128"/>
    </row>
    <row r="308" spans="1:7" ht="49.5" customHeight="1" x14ac:dyDescent="0.2">
      <c r="A308" s="6"/>
      <c r="B308" s="79" t="s">
        <v>294</v>
      </c>
      <c r="C308" s="98"/>
      <c r="D308" s="85">
        <v>10</v>
      </c>
      <c r="E308" s="94"/>
      <c r="F308" s="405">
        <f t="shared" si="4"/>
        <v>0</v>
      </c>
      <c r="G308" s="128"/>
    </row>
    <row r="309" spans="1:7" ht="49.5" customHeight="1" x14ac:dyDescent="0.2">
      <c r="A309" s="6"/>
      <c r="B309" s="71" t="s">
        <v>295</v>
      </c>
      <c r="C309" s="98"/>
      <c r="D309" s="72">
        <v>9.83</v>
      </c>
      <c r="E309" s="94"/>
      <c r="F309" s="405">
        <f t="shared" si="4"/>
        <v>0</v>
      </c>
      <c r="G309" s="128"/>
    </row>
    <row r="310" spans="1:7" ht="49.5" customHeight="1" x14ac:dyDescent="0.2">
      <c r="A310" s="6"/>
      <c r="B310" s="71" t="s">
        <v>296</v>
      </c>
      <c r="C310" s="98"/>
      <c r="D310" s="72">
        <v>9.83</v>
      </c>
      <c r="E310" s="94"/>
      <c r="F310" s="405">
        <f t="shared" si="4"/>
        <v>0</v>
      </c>
      <c r="G310" s="128"/>
    </row>
    <row r="311" spans="1:7" ht="49.5" customHeight="1" x14ac:dyDescent="0.2">
      <c r="A311" s="20"/>
      <c r="B311" s="71" t="s">
        <v>297</v>
      </c>
      <c r="C311" s="98"/>
      <c r="D311" s="72">
        <v>10.029999999999999</v>
      </c>
      <c r="E311" s="94"/>
      <c r="F311" s="405">
        <f t="shared" si="4"/>
        <v>0</v>
      </c>
      <c r="G311" s="128"/>
    </row>
    <row r="312" spans="1:7" ht="49.5" customHeight="1" x14ac:dyDescent="0.2">
      <c r="A312" s="6"/>
      <c r="B312" s="71" t="s">
        <v>298</v>
      </c>
      <c r="C312" s="98"/>
      <c r="D312" s="72">
        <v>10.029999999999999</v>
      </c>
      <c r="E312" s="94"/>
      <c r="F312" s="405">
        <f t="shared" si="4"/>
        <v>0</v>
      </c>
      <c r="G312" s="128"/>
    </row>
    <row r="313" spans="1:7" ht="49.5" customHeight="1" thickBot="1" x14ac:dyDescent="0.25">
      <c r="A313" s="6"/>
      <c r="B313" s="74" t="s">
        <v>299</v>
      </c>
      <c r="C313" s="98"/>
      <c r="D313" s="75">
        <v>9.83</v>
      </c>
      <c r="E313" s="94"/>
      <c r="F313" s="405">
        <f t="shared" si="4"/>
        <v>0</v>
      </c>
      <c r="G313" s="128"/>
    </row>
    <row r="314" spans="1:7" ht="16.5" customHeight="1" thickBot="1" x14ac:dyDescent="0.25">
      <c r="A314" s="505" t="s">
        <v>300</v>
      </c>
      <c r="B314" s="551"/>
      <c r="C314" s="551"/>
      <c r="D314" s="551"/>
      <c r="E314" s="94"/>
      <c r="F314" s="405">
        <f t="shared" si="4"/>
        <v>0</v>
      </c>
      <c r="G314" s="128"/>
    </row>
    <row r="315" spans="1:7" ht="49.5" customHeight="1" x14ac:dyDescent="0.2">
      <c r="A315" s="6"/>
      <c r="B315" s="79" t="s">
        <v>301</v>
      </c>
      <c r="C315" s="98"/>
      <c r="D315" s="85">
        <v>10.199999999999999</v>
      </c>
      <c r="E315" s="94"/>
      <c r="F315" s="405">
        <f t="shared" si="4"/>
        <v>0</v>
      </c>
      <c r="G315" s="128"/>
    </row>
    <row r="316" spans="1:7" ht="49.5" customHeight="1" x14ac:dyDescent="0.2">
      <c r="A316" s="6"/>
      <c r="B316" s="71" t="s">
        <v>302</v>
      </c>
      <c r="C316" s="98"/>
      <c r="D316" s="72">
        <v>10.61</v>
      </c>
      <c r="E316" s="94"/>
      <c r="F316" s="405">
        <f t="shared" si="4"/>
        <v>0</v>
      </c>
      <c r="G316" s="128"/>
    </row>
    <row r="317" spans="1:7" ht="49.5" customHeight="1" x14ac:dyDescent="0.2">
      <c r="A317" s="6"/>
      <c r="B317" s="71" t="s">
        <v>303</v>
      </c>
      <c r="C317" s="98"/>
      <c r="D317" s="72">
        <v>10.56</v>
      </c>
      <c r="E317" s="94"/>
      <c r="F317" s="405">
        <f t="shared" si="4"/>
        <v>0</v>
      </c>
      <c r="G317" s="128"/>
    </row>
    <row r="318" spans="1:7" ht="49.5" customHeight="1" thickBot="1" x14ac:dyDescent="0.25">
      <c r="A318" s="6"/>
      <c r="B318" s="74" t="s">
        <v>304</v>
      </c>
      <c r="C318" s="98"/>
      <c r="D318" s="75">
        <v>10.45</v>
      </c>
      <c r="E318" s="94"/>
      <c r="F318" s="405">
        <f t="shared" si="4"/>
        <v>0</v>
      </c>
      <c r="G318" s="128"/>
    </row>
    <row r="319" spans="1:7" ht="16.5" customHeight="1" thickBot="1" x14ac:dyDescent="0.25">
      <c r="A319" s="557" t="s">
        <v>305</v>
      </c>
      <c r="B319" s="558"/>
      <c r="C319" s="558"/>
      <c r="D319" s="559"/>
      <c r="E319" s="94"/>
      <c r="F319" s="405">
        <f t="shared" si="4"/>
        <v>0</v>
      </c>
      <c r="G319" s="128"/>
    </row>
    <row r="320" spans="1:7" ht="49.5" customHeight="1" x14ac:dyDescent="0.2">
      <c r="A320" s="340"/>
      <c r="B320" s="90" t="s">
        <v>306</v>
      </c>
      <c r="C320" s="121"/>
      <c r="D320" s="115">
        <v>10.029999999999999</v>
      </c>
      <c r="E320" s="94"/>
      <c r="F320" s="405">
        <f t="shared" si="4"/>
        <v>0</v>
      </c>
      <c r="G320" s="128"/>
    </row>
    <row r="321" spans="1:7" ht="49.5" customHeight="1" x14ac:dyDescent="0.2">
      <c r="A321" s="6"/>
      <c r="B321" s="71" t="s">
        <v>307</v>
      </c>
      <c r="C321" s="98"/>
      <c r="D321" s="72">
        <v>10.029999999999999</v>
      </c>
      <c r="E321" s="94"/>
      <c r="F321" s="405">
        <f t="shared" si="4"/>
        <v>0</v>
      </c>
      <c r="G321" s="128"/>
    </row>
    <row r="322" spans="1:7" ht="49.5" customHeight="1" x14ac:dyDescent="0.2">
      <c r="A322" s="10"/>
      <c r="B322" s="71" t="s">
        <v>308</v>
      </c>
      <c r="C322" s="98"/>
      <c r="D322" s="72">
        <v>9.9700000000000006</v>
      </c>
      <c r="E322" s="94"/>
      <c r="F322" s="405">
        <f t="shared" si="4"/>
        <v>0</v>
      </c>
      <c r="G322" s="128"/>
    </row>
    <row r="323" spans="1:7" ht="49.5" customHeight="1" thickBot="1" x14ac:dyDescent="0.25">
      <c r="A323" s="18"/>
      <c r="B323" s="74" t="s">
        <v>309</v>
      </c>
      <c r="C323" s="111"/>
      <c r="D323" s="75">
        <v>10.029999999999999</v>
      </c>
      <c r="E323" s="94"/>
      <c r="F323" s="405">
        <f t="shared" si="4"/>
        <v>0</v>
      </c>
      <c r="G323" s="128"/>
    </row>
    <row r="324" spans="1:7" ht="16.5" customHeight="1" thickBot="1" x14ac:dyDescent="0.25">
      <c r="A324" s="554" t="s">
        <v>310</v>
      </c>
      <c r="B324" s="555"/>
      <c r="C324" s="555"/>
      <c r="D324" s="563"/>
      <c r="E324" s="94"/>
      <c r="F324" s="405">
        <f t="shared" si="4"/>
        <v>0</v>
      </c>
      <c r="G324" s="128"/>
    </row>
    <row r="325" spans="1:7" ht="49.5" customHeight="1" thickBot="1" x14ac:dyDescent="0.25">
      <c r="A325" s="21"/>
      <c r="B325" s="106" t="s">
        <v>311</v>
      </c>
      <c r="C325" s="122"/>
      <c r="D325" s="107">
        <v>9.7200000000000006</v>
      </c>
      <c r="E325" s="94"/>
      <c r="F325" s="405">
        <f t="shared" si="4"/>
        <v>0</v>
      </c>
      <c r="G325" s="128" t="s">
        <v>715</v>
      </c>
    </row>
    <row r="326" spans="1:7" ht="16.5" customHeight="1" thickBot="1" x14ac:dyDescent="0.25">
      <c r="A326" s="554" t="s">
        <v>312</v>
      </c>
      <c r="B326" s="555"/>
      <c r="C326" s="555"/>
      <c r="D326" s="556"/>
      <c r="E326" s="94"/>
      <c r="F326" s="405">
        <f t="shared" si="4"/>
        <v>0</v>
      </c>
      <c r="G326" s="128"/>
    </row>
    <row r="327" spans="1:7" ht="49.5" customHeight="1" thickBot="1" x14ac:dyDescent="0.25">
      <c r="A327" s="21"/>
      <c r="B327" s="460" t="s">
        <v>313</v>
      </c>
      <c r="C327" s="122"/>
      <c r="D327" s="105">
        <v>10.83</v>
      </c>
      <c r="E327" s="94"/>
      <c r="F327" s="405">
        <f t="shared" si="4"/>
        <v>0</v>
      </c>
      <c r="G327" s="128"/>
    </row>
    <row r="328" spans="1:7" ht="16.5" customHeight="1" thickBot="1" x14ac:dyDescent="0.25">
      <c r="A328" s="507" t="s">
        <v>314</v>
      </c>
      <c r="B328" s="541"/>
      <c r="C328" s="541"/>
      <c r="D328" s="541"/>
      <c r="E328" s="94"/>
      <c r="F328" s="405">
        <f t="shared" si="4"/>
        <v>0</v>
      </c>
      <c r="G328" s="128"/>
    </row>
    <row r="329" spans="1:7" ht="49.5" customHeight="1" x14ac:dyDescent="0.2">
      <c r="A329" s="6"/>
      <c r="B329" s="79" t="s">
        <v>315</v>
      </c>
      <c r="C329" s="98"/>
      <c r="D329" s="85">
        <v>10.15</v>
      </c>
      <c r="E329" s="94"/>
      <c r="F329" s="405">
        <f t="shared" si="4"/>
        <v>0</v>
      </c>
      <c r="G329" s="128"/>
    </row>
    <row r="330" spans="1:7" ht="49.5" customHeight="1" x14ac:dyDescent="0.2">
      <c r="A330" s="6"/>
      <c r="B330" s="113" t="s">
        <v>316</v>
      </c>
      <c r="C330" s="98"/>
      <c r="D330" s="72">
        <v>10.06</v>
      </c>
      <c r="E330" s="94"/>
      <c r="F330" s="405">
        <f t="shared" si="4"/>
        <v>0</v>
      </c>
      <c r="G330" s="128"/>
    </row>
    <row r="331" spans="1:7" ht="49.5" customHeight="1" x14ac:dyDescent="0.2">
      <c r="A331" s="6"/>
      <c r="B331" s="113" t="s">
        <v>317</v>
      </c>
      <c r="C331" s="98"/>
      <c r="D331" s="72">
        <v>10.06</v>
      </c>
      <c r="E331" s="94"/>
      <c r="F331" s="405">
        <f t="shared" si="4"/>
        <v>0</v>
      </c>
      <c r="G331" s="128"/>
    </row>
    <row r="332" spans="1:7" ht="49.5" customHeight="1" x14ac:dyDescent="0.2">
      <c r="A332" s="6"/>
      <c r="B332" s="113" t="s">
        <v>318</v>
      </c>
      <c r="C332" s="98"/>
      <c r="D332" s="72">
        <v>10.06</v>
      </c>
      <c r="E332" s="94"/>
      <c r="F332" s="405">
        <f t="shared" si="4"/>
        <v>0</v>
      </c>
      <c r="G332" s="128"/>
    </row>
    <row r="333" spans="1:7" ht="49.5" customHeight="1" x14ac:dyDescent="0.2">
      <c r="A333" s="6"/>
      <c r="B333" s="113" t="s">
        <v>319</v>
      </c>
      <c r="C333" s="98"/>
      <c r="D333" s="72">
        <v>10.15</v>
      </c>
      <c r="E333" s="94"/>
      <c r="F333" s="405">
        <f t="shared" si="4"/>
        <v>0</v>
      </c>
      <c r="G333" s="128"/>
    </row>
    <row r="334" spans="1:7" ht="49.5" customHeight="1" thickBot="1" x14ac:dyDescent="0.25">
      <c r="A334" s="6"/>
      <c r="B334" s="104" t="s">
        <v>320</v>
      </c>
      <c r="C334" s="98"/>
      <c r="D334" s="75">
        <v>10.06</v>
      </c>
      <c r="E334" s="94"/>
      <c r="F334" s="405">
        <f t="shared" si="4"/>
        <v>0</v>
      </c>
      <c r="G334" s="128"/>
    </row>
    <row r="335" spans="1:7" ht="16.5" customHeight="1" thickBot="1" x14ac:dyDescent="0.25">
      <c r="A335" s="505" t="s">
        <v>321</v>
      </c>
      <c r="B335" s="551"/>
      <c r="C335" s="551"/>
      <c r="D335" s="551"/>
      <c r="E335" s="94"/>
      <c r="F335" s="405">
        <f t="shared" si="4"/>
        <v>0</v>
      </c>
      <c r="G335" s="128"/>
    </row>
    <row r="336" spans="1:7" ht="49.5" customHeight="1" x14ac:dyDescent="0.2">
      <c r="A336" s="22"/>
      <c r="B336" s="113" t="s">
        <v>743</v>
      </c>
      <c r="C336" s="123"/>
      <c r="D336" s="70">
        <v>10.61</v>
      </c>
      <c r="E336" s="94"/>
      <c r="F336" s="405">
        <f t="shared" si="4"/>
        <v>0</v>
      </c>
      <c r="G336" s="128"/>
    </row>
    <row r="337" spans="1:7" ht="49.5" customHeight="1" x14ac:dyDescent="0.2">
      <c r="A337" s="23"/>
      <c r="B337" s="71" t="s">
        <v>744</v>
      </c>
      <c r="C337" s="124"/>
      <c r="D337" s="70">
        <v>10.61</v>
      </c>
      <c r="E337" s="94"/>
      <c r="F337" s="405">
        <f t="shared" si="4"/>
        <v>0</v>
      </c>
      <c r="G337" s="128"/>
    </row>
    <row r="338" spans="1:7" ht="49.5" customHeight="1" x14ac:dyDescent="0.2">
      <c r="A338" s="23"/>
      <c r="B338" s="71" t="s">
        <v>745</v>
      </c>
      <c r="C338" s="124"/>
      <c r="D338" s="70">
        <v>10.61</v>
      </c>
      <c r="E338" s="94"/>
      <c r="F338" s="405">
        <f t="shared" si="4"/>
        <v>0</v>
      </c>
      <c r="G338" s="128"/>
    </row>
    <row r="339" spans="1:7" ht="49.5" customHeight="1" x14ac:dyDescent="0.2">
      <c r="A339" s="23"/>
      <c r="B339" s="71" t="s">
        <v>746</v>
      </c>
      <c r="C339" s="124"/>
      <c r="D339" s="70">
        <v>10.61</v>
      </c>
      <c r="E339" s="94"/>
      <c r="F339" s="405">
        <f t="shared" si="4"/>
        <v>0</v>
      </c>
      <c r="G339" s="128"/>
    </row>
    <row r="340" spans="1:7" ht="49.5" customHeight="1" thickBot="1" x14ac:dyDescent="0.25">
      <c r="A340" s="23"/>
      <c r="B340" s="71" t="s">
        <v>747</v>
      </c>
      <c r="C340" s="124"/>
      <c r="D340" s="70">
        <v>10.61</v>
      </c>
      <c r="E340" s="94"/>
      <c r="F340" s="405">
        <f t="shared" si="4"/>
        <v>0</v>
      </c>
      <c r="G340" s="128"/>
    </row>
    <row r="341" spans="1:7" ht="16.5" customHeight="1" thickBot="1" x14ac:dyDescent="0.25">
      <c r="A341" s="554" t="s">
        <v>322</v>
      </c>
      <c r="B341" s="555"/>
      <c r="C341" s="555"/>
      <c r="D341" s="556"/>
      <c r="E341" s="94"/>
      <c r="F341" s="405">
        <f t="shared" si="4"/>
        <v>0</v>
      </c>
      <c r="G341" s="128"/>
    </row>
    <row r="342" spans="1:7" ht="49.5" customHeight="1" x14ac:dyDescent="0.2">
      <c r="A342" s="6"/>
      <c r="B342" s="71" t="s">
        <v>323</v>
      </c>
      <c r="C342" s="98"/>
      <c r="D342" s="72">
        <v>13.1</v>
      </c>
      <c r="E342" s="94"/>
      <c r="F342" s="405">
        <f t="shared" si="4"/>
        <v>0</v>
      </c>
      <c r="G342" s="128"/>
    </row>
    <row r="343" spans="1:7" ht="49.5" customHeight="1" thickBot="1" x14ac:dyDescent="0.25">
      <c r="A343" s="18"/>
      <c r="B343" s="74" t="s">
        <v>324</v>
      </c>
      <c r="C343" s="111"/>
      <c r="D343" s="75">
        <v>13.1</v>
      </c>
      <c r="E343" s="94"/>
      <c r="F343" s="405">
        <f t="shared" si="4"/>
        <v>0</v>
      </c>
      <c r="G343" s="128"/>
    </row>
    <row r="344" spans="1:7" ht="19.5" customHeight="1" thickBot="1" x14ac:dyDescent="0.25">
      <c r="A344" s="552" t="s">
        <v>325</v>
      </c>
      <c r="B344" s="553"/>
      <c r="C344" s="553"/>
      <c r="D344" s="553"/>
      <c r="E344" s="94"/>
      <c r="F344" s="405">
        <f t="shared" si="4"/>
        <v>0</v>
      </c>
      <c r="G344" s="128"/>
    </row>
    <row r="345" spans="1:7" ht="16.5" customHeight="1" thickBot="1" x14ac:dyDescent="0.25">
      <c r="A345" s="505" t="s">
        <v>326</v>
      </c>
      <c r="B345" s="551"/>
      <c r="C345" s="551"/>
      <c r="D345" s="551"/>
      <c r="E345" s="94"/>
      <c r="F345" s="405">
        <f t="shared" si="4"/>
        <v>0</v>
      </c>
      <c r="G345" s="128"/>
    </row>
    <row r="346" spans="1:7" ht="49.5" customHeight="1" x14ac:dyDescent="0.2">
      <c r="A346" s="6"/>
      <c r="B346" s="79" t="s">
        <v>327</v>
      </c>
      <c r="C346" s="98"/>
      <c r="D346" s="85">
        <v>11.68</v>
      </c>
      <c r="E346" s="94"/>
      <c r="F346" s="405">
        <f t="shared" si="4"/>
        <v>0</v>
      </c>
      <c r="G346" s="128"/>
    </row>
    <row r="347" spans="1:7" ht="49.5" customHeight="1" x14ac:dyDescent="0.2">
      <c r="A347" s="6"/>
      <c r="B347" s="71" t="s">
        <v>328</v>
      </c>
      <c r="C347" s="98"/>
      <c r="D347" s="72">
        <v>11.94</v>
      </c>
      <c r="E347" s="94"/>
      <c r="F347" s="405">
        <f t="shared" si="4"/>
        <v>0</v>
      </c>
      <c r="G347" s="128"/>
    </row>
    <row r="348" spans="1:7" ht="49.5" customHeight="1" x14ac:dyDescent="0.2">
      <c r="A348" s="6"/>
      <c r="B348" s="71" t="s">
        <v>329</v>
      </c>
      <c r="C348" s="100"/>
      <c r="D348" s="72">
        <v>11.69</v>
      </c>
      <c r="E348" s="94"/>
      <c r="F348" s="405">
        <f t="shared" si="4"/>
        <v>0</v>
      </c>
      <c r="G348" s="128"/>
    </row>
    <row r="349" spans="1:7" ht="49.5" customHeight="1" x14ac:dyDescent="0.2">
      <c r="A349" s="6"/>
      <c r="B349" s="71" t="s">
        <v>330</v>
      </c>
      <c r="C349" s="98"/>
      <c r="D349" s="72">
        <v>11.86</v>
      </c>
      <c r="E349" s="94"/>
      <c r="F349" s="405">
        <f t="shared" si="4"/>
        <v>0</v>
      </c>
      <c r="G349" s="128"/>
    </row>
    <row r="350" spans="1:7" ht="49.5" customHeight="1" x14ac:dyDescent="0.2">
      <c r="A350" s="6"/>
      <c r="B350" s="71" t="s">
        <v>331</v>
      </c>
      <c r="C350" s="98"/>
      <c r="D350" s="72">
        <v>12.14</v>
      </c>
      <c r="E350" s="94"/>
      <c r="F350" s="405">
        <f t="shared" si="4"/>
        <v>0</v>
      </c>
      <c r="G350" s="128"/>
    </row>
    <row r="351" spans="1:7" ht="49.5" customHeight="1" thickBot="1" x14ac:dyDescent="0.25">
      <c r="A351" s="6"/>
      <c r="B351" s="74" t="s">
        <v>332</v>
      </c>
      <c r="C351" s="98"/>
      <c r="D351" s="75">
        <v>11.93</v>
      </c>
      <c r="E351" s="94"/>
      <c r="F351" s="405">
        <f t="shared" si="4"/>
        <v>0</v>
      </c>
      <c r="G351" s="128"/>
    </row>
    <row r="352" spans="1:7" ht="16.5" customHeight="1" thickBot="1" x14ac:dyDescent="0.25">
      <c r="A352" s="505" t="s">
        <v>333</v>
      </c>
      <c r="B352" s="551"/>
      <c r="C352" s="551"/>
      <c r="D352" s="551"/>
      <c r="E352" s="94"/>
      <c r="F352" s="405">
        <f t="shared" si="4"/>
        <v>0</v>
      </c>
      <c r="G352" s="128"/>
    </row>
    <row r="353" spans="1:7" ht="49.5" customHeight="1" x14ac:dyDescent="0.2">
      <c r="A353" s="6"/>
      <c r="B353" s="79" t="s">
        <v>334</v>
      </c>
      <c r="C353" s="98"/>
      <c r="D353" s="85">
        <v>13.96</v>
      </c>
      <c r="E353" s="94"/>
      <c r="F353" s="405">
        <f t="shared" si="4"/>
        <v>0</v>
      </c>
      <c r="G353" s="128"/>
    </row>
    <row r="354" spans="1:7" ht="49.5" customHeight="1" x14ac:dyDescent="0.2">
      <c r="A354" s="6"/>
      <c r="B354" s="71" t="s">
        <v>335</v>
      </c>
      <c r="C354" s="98"/>
      <c r="D354" s="72">
        <v>14.21</v>
      </c>
      <c r="E354" s="94"/>
      <c r="F354" s="405">
        <f t="shared" si="4"/>
        <v>0</v>
      </c>
      <c r="G354" s="128"/>
    </row>
    <row r="355" spans="1:7" ht="49.5" customHeight="1" x14ac:dyDescent="0.2">
      <c r="A355" s="6"/>
      <c r="B355" s="71" t="s">
        <v>336</v>
      </c>
      <c r="C355" s="98"/>
      <c r="D355" s="72">
        <v>14.29</v>
      </c>
      <c r="E355" s="94"/>
      <c r="F355" s="405">
        <f t="shared" ref="F355:F417" si="5">E355*D355</f>
        <v>0</v>
      </c>
      <c r="G355" s="128"/>
    </row>
    <row r="356" spans="1:7" ht="49.5" customHeight="1" thickBot="1" x14ac:dyDescent="0.25">
      <c r="A356" s="6"/>
      <c r="B356" s="74" t="s">
        <v>337</v>
      </c>
      <c r="C356" s="98"/>
      <c r="D356" s="75">
        <v>14.04</v>
      </c>
      <c r="E356" s="94"/>
      <c r="F356" s="405">
        <f t="shared" si="5"/>
        <v>0</v>
      </c>
      <c r="G356" s="128"/>
    </row>
    <row r="357" spans="1:7" ht="16.5" customHeight="1" thickBot="1" x14ac:dyDescent="0.25">
      <c r="A357" s="505" t="s">
        <v>338</v>
      </c>
      <c r="B357" s="551"/>
      <c r="C357" s="551"/>
      <c r="D357" s="551"/>
      <c r="E357" s="94"/>
      <c r="F357" s="405">
        <f t="shared" si="5"/>
        <v>0</v>
      </c>
      <c r="G357" s="128"/>
    </row>
    <row r="358" spans="1:7" ht="49.5" customHeight="1" x14ac:dyDescent="0.2">
      <c r="A358" s="5"/>
      <c r="B358" s="79" t="s">
        <v>339</v>
      </c>
      <c r="C358" s="103"/>
      <c r="D358" s="85">
        <v>14.27</v>
      </c>
      <c r="E358" s="94"/>
      <c r="F358" s="405">
        <f t="shared" si="5"/>
        <v>0</v>
      </c>
      <c r="G358" s="128"/>
    </row>
    <row r="359" spans="1:7" ht="49.5" customHeight="1" x14ac:dyDescent="0.2">
      <c r="A359" s="6"/>
      <c r="B359" s="71" t="s">
        <v>340</v>
      </c>
      <c r="C359" s="98"/>
      <c r="D359" s="72">
        <v>14.21</v>
      </c>
      <c r="E359" s="94"/>
      <c r="F359" s="405">
        <f t="shared" si="5"/>
        <v>0</v>
      </c>
      <c r="G359" s="128"/>
    </row>
    <row r="360" spans="1:7" ht="49.5" customHeight="1" x14ac:dyDescent="0.2">
      <c r="A360" s="6"/>
      <c r="B360" s="71" t="s">
        <v>341</v>
      </c>
      <c r="C360" s="98"/>
      <c r="D360" s="72">
        <v>14.54</v>
      </c>
      <c r="E360" s="94"/>
      <c r="F360" s="405">
        <f t="shared" si="5"/>
        <v>0</v>
      </c>
      <c r="G360" s="128"/>
    </row>
    <row r="361" spans="1:7" ht="49.5" customHeight="1" thickBot="1" x14ac:dyDescent="0.25">
      <c r="A361" s="7"/>
      <c r="B361" s="74" t="s">
        <v>342</v>
      </c>
      <c r="C361" s="102"/>
      <c r="D361" s="75">
        <v>14.14</v>
      </c>
      <c r="E361" s="94"/>
      <c r="F361" s="405">
        <f t="shared" si="5"/>
        <v>0</v>
      </c>
      <c r="G361" s="128"/>
    </row>
    <row r="362" spans="1:7" ht="16.5" customHeight="1" thickBot="1" x14ac:dyDescent="0.25">
      <c r="A362" s="505" t="s">
        <v>343</v>
      </c>
      <c r="B362" s="551"/>
      <c r="C362" s="551"/>
      <c r="D362" s="551"/>
      <c r="E362" s="94"/>
      <c r="F362" s="405">
        <f t="shared" si="5"/>
        <v>0</v>
      </c>
      <c r="G362" s="128"/>
    </row>
    <row r="363" spans="1:7" ht="54.75" customHeight="1" thickBot="1" x14ac:dyDescent="0.25">
      <c r="A363" s="19"/>
      <c r="B363" s="106" t="s">
        <v>344</v>
      </c>
      <c r="C363" s="119"/>
      <c r="D363" s="107">
        <v>13.97</v>
      </c>
      <c r="E363" s="94"/>
      <c r="F363" s="405">
        <f t="shared" si="5"/>
        <v>0</v>
      </c>
      <c r="G363" s="128"/>
    </row>
    <row r="364" spans="1:7" ht="16.5" customHeight="1" thickBot="1" x14ac:dyDescent="0.25">
      <c r="A364" s="505" t="s">
        <v>345</v>
      </c>
      <c r="B364" s="551"/>
      <c r="C364" s="551"/>
      <c r="D364" s="551"/>
      <c r="E364" s="94"/>
      <c r="F364" s="405">
        <f t="shared" si="5"/>
        <v>0</v>
      </c>
      <c r="G364" s="128"/>
    </row>
    <row r="365" spans="1:7" ht="49.5" customHeight="1" x14ac:dyDescent="0.2">
      <c r="A365" s="6"/>
      <c r="B365" s="79" t="s">
        <v>346</v>
      </c>
      <c r="C365" s="98"/>
      <c r="D365" s="85">
        <v>14.28</v>
      </c>
      <c r="E365" s="94"/>
      <c r="F365" s="405">
        <f t="shared" si="5"/>
        <v>0</v>
      </c>
      <c r="G365" s="128"/>
    </row>
    <row r="366" spans="1:7" ht="49.5" customHeight="1" x14ac:dyDescent="0.2">
      <c r="A366" s="6"/>
      <c r="B366" s="71" t="s">
        <v>347</v>
      </c>
      <c r="C366" s="98"/>
      <c r="D366" s="72">
        <v>14.28</v>
      </c>
      <c r="E366" s="94"/>
      <c r="F366" s="405">
        <f t="shared" si="5"/>
        <v>0</v>
      </c>
      <c r="G366" s="128"/>
    </row>
    <row r="367" spans="1:7" ht="49.5" customHeight="1" x14ac:dyDescent="0.2">
      <c r="A367" s="6"/>
      <c r="B367" s="71" t="s">
        <v>348</v>
      </c>
      <c r="C367" s="98"/>
      <c r="D367" s="72">
        <v>14.34</v>
      </c>
      <c r="E367" s="94"/>
      <c r="F367" s="405">
        <f t="shared" si="5"/>
        <v>0</v>
      </c>
      <c r="G367" s="128"/>
    </row>
    <row r="368" spans="1:7" ht="49.5" customHeight="1" x14ac:dyDescent="0.2">
      <c r="A368" s="6"/>
      <c r="B368" s="71" t="s">
        <v>349</v>
      </c>
      <c r="C368" s="98"/>
      <c r="D368" s="72">
        <v>14.47</v>
      </c>
      <c r="E368" s="94"/>
      <c r="F368" s="405">
        <f t="shared" si="5"/>
        <v>0</v>
      </c>
      <c r="G368" s="128"/>
    </row>
    <row r="369" spans="1:7" ht="49.5" customHeight="1" thickBot="1" x14ac:dyDescent="0.25">
      <c r="A369" s="6"/>
      <c r="B369" s="74" t="s">
        <v>350</v>
      </c>
      <c r="C369" s="98"/>
      <c r="D369" s="75">
        <v>14.28</v>
      </c>
      <c r="E369" s="94"/>
      <c r="F369" s="405">
        <f t="shared" si="5"/>
        <v>0</v>
      </c>
      <c r="G369" s="128"/>
    </row>
    <row r="370" spans="1:7" ht="16.5" customHeight="1" thickBot="1" x14ac:dyDescent="0.25">
      <c r="A370" s="509" t="s">
        <v>351</v>
      </c>
      <c r="B370" s="561"/>
      <c r="C370" s="561"/>
      <c r="D370" s="561"/>
      <c r="E370" s="94"/>
      <c r="F370" s="405">
        <f t="shared" si="5"/>
        <v>0</v>
      </c>
      <c r="G370" s="128"/>
    </row>
    <row r="371" spans="1:7" ht="49.5" customHeight="1" x14ac:dyDescent="0.2">
      <c r="A371" s="17"/>
      <c r="B371" s="127" t="s">
        <v>352</v>
      </c>
      <c r="C371" s="110"/>
      <c r="D371" s="85">
        <v>13.82</v>
      </c>
      <c r="E371" s="94"/>
      <c r="F371" s="405">
        <f t="shared" si="5"/>
        <v>0</v>
      </c>
      <c r="G371" s="128"/>
    </row>
    <row r="372" spans="1:7" ht="49.5" customHeight="1" x14ac:dyDescent="0.2">
      <c r="A372" s="6"/>
      <c r="B372" s="117" t="s">
        <v>353</v>
      </c>
      <c r="C372" s="98"/>
      <c r="D372" s="72">
        <v>14.2</v>
      </c>
      <c r="E372" s="94"/>
      <c r="F372" s="405">
        <f t="shared" si="5"/>
        <v>0</v>
      </c>
      <c r="G372" s="128"/>
    </row>
    <row r="373" spans="1:7" ht="49.5" customHeight="1" thickBot="1" x14ac:dyDescent="0.25">
      <c r="A373" s="7"/>
      <c r="B373" s="82" t="s">
        <v>354</v>
      </c>
      <c r="C373" s="102"/>
      <c r="D373" s="75">
        <v>14.45</v>
      </c>
      <c r="E373" s="94"/>
      <c r="F373" s="405">
        <f t="shared" si="5"/>
        <v>0</v>
      </c>
      <c r="G373" s="128"/>
    </row>
    <row r="374" spans="1:7" ht="16.5" customHeight="1" thickBot="1" x14ac:dyDescent="0.25">
      <c r="A374" s="505" t="s">
        <v>355</v>
      </c>
      <c r="B374" s="551"/>
      <c r="C374" s="551"/>
      <c r="D374" s="510"/>
      <c r="E374" s="94"/>
      <c r="F374" s="405">
        <f t="shared" si="5"/>
        <v>0</v>
      </c>
      <c r="G374" s="128"/>
    </row>
    <row r="375" spans="1:7" ht="49.5" customHeight="1" x14ac:dyDescent="0.2">
      <c r="A375" s="22"/>
      <c r="B375" s="113" t="s">
        <v>738</v>
      </c>
      <c r="C375" s="123"/>
      <c r="D375" s="343">
        <v>15.72</v>
      </c>
      <c r="E375" s="428"/>
      <c r="F375" s="405">
        <f t="shared" si="5"/>
        <v>0</v>
      </c>
      <c r="G375" s="128"/>
    </row>
    <row r="376" spans="1:7" ht="49.5" customHeight="1" x14ac:dyDescent="0.2">
      <c r="A376" s="23"/>
      <c r="B376" s="71" t="s">
        <v>739</v>
      </c>
      <c r="C376" s="124"/>
      <c r="D376" s="344">
        <v>15.72</v>
      </c>
      <c r="E376" s="428"/>
      <c r="F376" s="405">
        <f t="shared" si="5"/>
        <v>0</v>
      </c>
      <c r="G376" s="128"/>
    </row>
    <row r="377" spans="1:7" ht="49.5" customHeight="1" x14ac:dyDescent="0.2">
      <c r="A377" s="23"/>
      <c r="B377" s="71" t="s">
        <v>740</v>
      </c>
      <c r="C377" s="124"/>
      <c r="D377" s="344">
        <v>15.72</v>
      </c>
      <c r="E377" s="428"/>
      <c r="F377" s="405">
        <f t="shared" si="5"/>
        <v>0</v>
      </c>
      <c r="G377" s="128"/>
    </row>
    <row r="378" spans="1:7" ht="49.5" customHeight="1" x14ac:dyDescent="0.2">
      <c r="A378" s="23"/>
      <c r="B378" s="71" t="s">
        <v>741</v>
      </c>
      <c r="C378" s="124"/>
      <c r="D378" s="344">
        <v>15.72</v>
      </c>
      <c r="E378" s="428"/>
      <c r="F378" s="405">
        <f t="shared" si="5"/>
        <v>0</v>
      </c>
      <c r="G378" s="128"/>
    </row>
    <row r="379" spans="1:7" ht="49.5" customHeight="1" x14ac:dyDescent="0.2">
      <c r="A379" s="23"/>
      <c r="B379" s="71" t="s">
        <v>742</v>
      </c>
      <c r="C379" s="124"/>
      <c r="D379" s="344">
        <v>15.72</v>
      </c>
      <c r="E379" s="428"/>
      <c r="F379" s="405">
        <f t="shared" si="5"/>
        <v>0</v>
      </c>
      <c r="G379" s="128"/>
    </row>
    <row r="380" spans="1:7" ht="49.5" customHeight="1" thickBot="1" x14ac:dyDescent="0.25">
      <c r="A380" s="24"/>
      <c r="B380" s="125" t="s">
        <v>545</v>
      </c>
      <c r="C380" s="126"/>
      <c r="D380" s="346">
        <v>15.72</v>
      </c>
      <c r="E380" s="428"/>
      <c r="F380" s="405">
        <f t="shared" si="5"/>
        <v>0</v>
      </c>
      <c r="G380" s="128"/>
    </row>
    <row r="381" spans="1:7" ht="16.5" customHeight="1" thickBot="1" x14ac:dyDescent="0.25">
      <c r="A381" s="554" t="s">
        <v>356</v>
      </c>
      <c r="B381" s="555"/>
      <c r="C381" s="555"/>
      <c r="D381" s="562"/>
      <c r="E381" s="94"/>
      <c r="F381" s="405">
        <f t="shared" si="5"/>
        <v>0</v>
      </c>
      <c r="G381" s="128"/>
    </row>
    <row r="382" spans="1:7" ht="49.5" customHeight="1" x14ac:dyDescent="0.2">
      <c r="A382" s="17"/>
      <c r="B382" s="116" t="s">
        <v>357</v>
      </c>
      <c r="C382" s="110"/>
      <c r="D382" s="85">
        <v>17.86</v>
      </c>
      <c r="E382" s="94"/>
      <c r="F382" s="405">
        <f t="shared" si="5"/>
        <v>0</v>
      </c>
      <c r="G382" s="128"/>
    </row>
    <row r="383" spans="1:7" ht="49.5" customHeight="1" x14ac:dyDescent="0.2">
      <c r="A383" s="6"/>
      <c r="B383" s="117" t="s">
        <v>358</v>
      </c>
      <c r="C383" s="98"/>
      <c r="D383" s="72">
        <v>18.23</v>
      </c>
      <c r="E383" s="94"/>
      <c r="F383" s="405">
        <f t="shared" si="5"/>
        <v>0</v>
      </c>
      <c r="G383" s="128"/>
    </row>
    <row r="384" spans="1:7" ht="49.5" customHeight="1" thickBot="1" x14ac:dyDescent="0.25">
      <c r="A384" s="18"/>
      <c r="B384" s="82" t="s">
        <v>359</v>
      </c>
      <c r="C384" s="111"/>
      <c r="D384" s="75">
        <v>18.23</v>
      </c>
      <c r="E384" s="94"/>
      <c r="F384" s="405">
        <f t="shared" si="5"/>
        <v>0</v>
      </c>
      <c r="G384" s="128"/>
    </row>
    <row r="385" spans="1:7" ht="18.75" customHeight="1" thickBot="1" x14ac:dyDescent="0.25">
      <c r="A385" s="552" t="s">
        <v>360</v>
      </c>
      <c r="B385" s="553"/>
      <c r="C385" s="553"/>
      <c r="D385" s="553"/>
      <c r="E385" s="94"/>
      <c r="F385" s="405">
        <f t="shared" si="5"/>
        <v>0</v>
      </c>
      <c r="G385" s="128"/>
    </row>
    <row r="386" spans="1:7" ht="16.5" customHeight="1" thickBot="1" x14ac:dyDescent="0.25">
      <c r="A386" s="505" t="s">
        <v>361</v>
      </c>
      <c r="B386" s="551"/>
      <c r="C386" s="551"/>
      <c r="D386" s="551"/>
      <c r="E386" s="94"/>
      <c r="F386" s="405">
        <f t="shared" si="5"/>
        <v>0</v>
      </c>
      <c r="G386" s="128"/>
    </row>
    <row r="387" spans="1:7" ht="49.5" customHeight="1" x14ac:dyDescent="0.2">
      <c r="A387" s="6"/>
      <c r="B387" s="71" t="s">
        <v>734</v>
      </c>
      <c r="C387" s="98"/>
      <c r="D387" s="70">
        <v>16.3</v>
      </c>
      <c r="E387" s="94"/>
      <c r="F387" s="405">
        <f t="shared" si="5"/>
        <v>0</v>
      </c>
      <c r="G387" s="128"/>
    </row>
    <row r="388" spans="1:7" ht="49.5" customHeight="1" x14ac:dyDescent="0.2">
      <c r="A388" s="6"/>
      <c r="B388" s="71" t="s">
        <v>735</v>
      </c>
      <c r="C388" s="98"/>
      <c r="D388" s="70">
        <v>16.3</v>
      </c>
      <c r="E388" s="94"/>
      <c r="F388" s="405">
        <f t="shared" si="5"/>
        <v>0</v>
      </c>
      <c r="G388" s="128"/>
    </row>
    <row r="389" spans="1:7" ht="49.5" customHeight="1" x14ac:dyDescent="0.2">
      <c r="A389" s="6"/>
      <c r="B389" s="71" t="s">
        <v>736</v>
      </c>
      <c r="C389" s="98"/>
      <c r="D389" s="70">
        <v>16.3</v>
      </c>
      <c r="E389" s="94"/>
      <c r="F389" s="405">
        <f t="shared" si="5"/>
        <v>0</v>
      </c>
      <c r="G389" s="128"/>
    </row>
    <row r="390" spans="1:7" ht="49.5" customHeight="1" thickBot="1" x14ac:dyDescent="0.25">
      <c r="A390" s="6"/>
      <c r="B390" s="71" t="s">
        <v>737</v>
      </c>
      <c r="C390" s="98"/>
      <c r="D390" s="70">
        <v>16.3</v>
      </c>
      <c r="E390" s="94"/>
      <c r="F390" s="405">
        <f t="shared" si="5"/>
        <v>0</v>
      </c>
      <c r="G390" s="128"/>
    </row>
    <row r="391" spans="1:7" ht="19.5" customHeight="1" thickBot="1" x14ac:dyDescent="0.25">
      <c r="A391" s="533" t="s">
        <v>362</v>
      </c>
      <c r="B391" s="534"/>
      <c r="C391" s="534"/>
      <c r="D391" s="534"/>
      <c r="E391" s="94"/>
      <c r="F391" s="405">
        <f t="shared" si="5"/>
        <v>0</v>
      </c>
      <c r="G391" s="128"/>
    </row>
    <row r="392" spans="1:7" ht="16.5" customHeight="1" thickBot="1" x14ac:dyDescent="0.25">
      <c r="A392" s="505" t="s">
        <v>363</v>
      </c>
      <c r="B392" s="551"/>
      <c r="C392" s="551"/>
      <c r="D392" s="551"/>
      <c r="E392" s="94"/>
      <c r="F392" s="405">
        <f t="shared" si="5"/>
        <v>0</v>
      </c>
      <c r="G392" s="128"/>
    </row>
    <row r="393" spans="1:7" ht="49.5" customHeight="1" x14ac:dyDescent="0.2">
      <c r="A393" s="6"/>
      <c r="B393" s="79" t="s">
        <v>364</v>
      </c>
      <c r="C393" s="98"/>
      <c r="D393" s="85">
        <v>21.72</v>
      </c>
      <c r="E393" s="94"/>
      <c r="F393" s="405">
        <f t="shared" si="5"/>
        <v>0</v>
      </c>
      <c r="G393" s="128"/>
    </row>
    <row r="394" spans="1:7" ht="49.5" customHeight="1" x14ac:dyDescent="0.2">
      <c r="A394" s="6"/>
      <c r="B394" s="71" t="s">
        <v>365</v>
      </c>
      <c r="C394" s="98"/>
      <c r="D394" s="72">
        <v>21.72</v>
      </c>
      <c r="E394" s="94"/>
      <c r="F394" s="405">
        <f t="shared" si="5"/>
        <v>0</v>
      </c>
      <c r="G394" s="128"/>
    </row>
    <row r="395" spans="1:7" ht="49.5" customHeight="1" x14ac:dyDescent="0.2">
      <c r="A395" s="6"/>
      <c r="B395" s="71" t="s">
        <v>366</v>
      </c>
      <c r="C395" s="98"/>
      <c r="D395" s="72">
        <v>21.72</v>
      </c>
      <c r="E395" s="94"/>
      <c r="F395" s="405">
        <f t="shared" si="5"/>
        <v>0</v>
      </c>
      <c r="G395" s="128"/>
    </row>
    <row r="396" spans="1:7" ht="49.5" customHeight="1" x14ac:dyDescent="0.2">
      <c r="A396" s="6"/>
      <c r="B396" s="71" t="s">
        <v>367</v>
      </c>
      <c r="C396" s="98"/>
      <c r="D396" s="72">
        <v>22.24</v>
      </c>
      <c r="E396" s="94"/>
      <c r="F396" s="405">
        <f t="shared" si="5"/>
        <v>0</v>
      </c>
      <c r="G396" s="128"/>
    </row>
    <row r="397" spans="1:7" ht="49.5" customHeight="1" thickBot="1" x14ac:dyDescent="0.25">
      <c r="A397" s="6"/>
      <c r="B397" s="74" t="s">
        <v>368</v>
      </c>
      <c r="C397" s="98"/>
      <c r="D397" s="75">
        <v>21.72</v>
      </c>
      <c r="E397" s="94"/>
      <c r="F397" s="405">
        <f t="shared" si="5"/>
        <v>0</v>
      </c>
      <c r="G397" s="128"/>
    </row>
    <row r="398" spans="1:7" ht="16.5" customHeight="1" thickBot="1" x14ac:dyDescent="0.25">
      <c r="A398" s="505" t="s">
        <v>369</v>
      </c>
      <c r="B398" s="551"/>
      <c r="C398" s="551"/>
      <c r="D398" s="551"/>
      <c r="E398" s="94"/>
      <c r="F398" s="405">
        <f t="shared" si="5"/>
        <v>0</v>
      </c>
      <c r="G398" s="128"/>
    </row>
    <row r="399" spans="1:7" ht="49.5" customHeight="1" x14ac:dyDescent="0.2">
      <c r="A399" s="6"/>
      <c r="B399" s="79" t="s">
        <v>370</v>
      </c>
      <c r="C399" s="98"/>
      <c r="D399" s="85">
        <v>22.4</v>
      </c>
      <c r="E399" s="94"/>
      <c r="F399" s="405">
        <f t="shared" si="5"/>
        <v>0</v>
      </c>
      <c r="G399" s="128"/>
    </row>
    <row r="400" spans="1:7" ht="49.5" customHeight="1" x14ac:dyDescent="0.2">
      <c r="A400" s="6"/>
      <c r="B400" s="71" t="s">
        <v>371</v>
      </c>
      <c r="C400" s="98"/>
      <c r="D400" s="72">
        <v>22.48</v>
      </c>
      <c r="E400" s="94"/>
      <c r="F400" s="405">
        <f t="shared" si="5"/>
        <v>0</v>
      </c>
      <c r="G400" s="128"/>
    </row>
    <row r="401" spans="1:7" ht="49.5" customHeight="1" x14ac:dyDescent="0.2">
      <c r="A401" s="6"/>
      <c r="B401" s="71" t="s">
        <v>372</v>
      </c>
      <c r="C401" s="98"/>
      <c r="D401" s="72">
        <v>23.4</v>
      </c>
      <c r="E401" s="94"/>
      <c r="F401" s="405">
        <f t="shared" si="5"/>
        <v>0</v>
      </c>
      <c r="G401" s="128"/>
    </row>
    <row r="402" spans="1:7" ht="49.5" customHeight="1" thickBot="1" x14ac:dyDescent="0.25">
      <c r="A402" s="7"/>
      <c r="B402" s="74" t="s">
        <v>373</v>
      </c>
      <c r="C402" s="102"/>
      <c r="D402" s="75">
        <v>22.48</v>
      </c>
      <c r="E402" s="94"/>
      <c r="F402" s="405">
        <f t="shared" si="5"/>
        <v>0</v>
      </c>
      <c r="G402" s="128"/>
    </row>
    <row r="403" spans="1:7" ht="16.5" customHeight="1" thickBot="1" x14ac:dyDescent="0.25">
      <c r="A403" s="557" t="s">
        <v>374</v>
      </c>
      <c r="B403" s="558"/>
      <c r="C403" s="558"/>
      <c r="D403" s="559"/>
      <c r="E403" s="94"/>
      <c r="F403" s="405">
        <f t="shared" si="5"/>
        <v>0</v>
      </c>
      <c r="G403" s="128"/>
    </row>
    <row r="404" spans="1:7" ht="49.5" customHeight="1" x14ac:dyDescent="0.2">
      <c r="A404" s="17"/>
      <c r="B404" s="79" t="s">
        <v>375</v>
      </c>
      <c r="C404" s="110"/>
      <c r="D404" s="85">
        <v>26.17</v>
      </c>
      <c r="E404" s="94"/>
      <c r="F404" s="405">
        <f t="shared" si="5"/>
        <v>0</v>
      </c>
      <c r="G404" s="128"/>
    </row>
    <row r="405" spans="1:7" ht="49.5" customHeight="1" thickBot="1" x14ac:dyDescent="0.25">
      <c r="A405" s="18"/>
      <c r="B405" s="74" t="s">
        <v>376</v>
      </c>
      <c r="C405" s="111"/>
      <c r="D405" s="75">
        <v>26.17</v>
      </c>
      <c r="E405" s="94"/>
      <c r="F405" s="405">
        <f t="shared" si="5"/>
        <v>0</v>
      </c>
      <c r="G405" s="128"/>
    </row>
    <row r="406" spans="1:7" ht="16.5" customHeight="1" thickBot="1" x14ac:dyDescent="0.25">
      <c r="A406" s="505" t="s">
        <v>377</v>
      </c>
      <c r="B406" s="551"/>
      <c r="C406" s="551"/>
      <c r="D406" s="551"/>
      <c r="E406" s="94"/>
      <c r="F406" s="405">
        <f t="shared" si="5"/>
        <v>0</v>
      </c>
      <c r="G406" s="128"/>
    </row>
    <row r="407" spans="1:7" ht="49.5" customHeight="1" x14ac:dyDescent="0.2">
      <c r="A407" s="22"/>
      <c r="B407" s="120" t="s">
        <v>731</v>
      </c>
      <c r="C407" s="129"/>
      <c r="D407" s="130">
        <v>22.98</v>
      </c>
      <c r="E407" s="94"/>
      <c r="F407" s="405">
        <f t="shared" si="5"/>
        <v>0</v>
      </c>
      <c r="G407" s="128"/>
    </row>
    <row r="408" spans="1:7" ht="49.5" customHeight="1" x14ac:dyDescent="0.2">
      <c r="A408" s="23"/>
      <c r="B408" s="81" t="s">
        <v>732</v>
      </c>
      <c r="C408" s="131"/>
      <c r="D408" s="130">
        <v>22.98</v>
      </c>
      <c r="E408" s="94"/>
      <c r="F408" s="405">
        <f t="shared" si="5"/>
        <v>0</v>
      </c>
      <c r="G408" s="128"/>
    </row>
    <row r="409" spans="1:7" ht="49.5" customHeight="1" x14ac:dyDescent="0.2">
      <c r="A409" s="23"/>
      <c r="B409" s="81" t="s">
        <v>733</v>
      </c>
      <c r="C409" s="131"/>
      <c r="D409" s="130">
        <v>22.98</v>
      </c>
      <c r="E409" s="94"/>
      <c r="F409" s="405">
        <f t="shared" si="5"/>
        <v>0</v>
      </c>
      <c r="G409" s="128"/>
    </row>
    <row r="410" spans="1:7" ht="49.5" customHeight="1" thickBot="1" x14ac:dyDescent="0.25">
      <c r="A410" s="24"/>
      <c r="B410" s="81" t="s">
        <v>546</v>
      </c>
      <c r="C410" s="444"/>
      <c r="D410" s="445">
        <v>22.98</v>
      </c>
      <c r="E410" s="94"/>
      <c r="F410" s="405">
        <f t="shared" si="5"/>
        <v>0</v>
      </c>
      <c r="G410" s="128"/>
    </row>
    <row r="411" spans="1:7" ht="18" customHeight="1" thickBot="1" x14ac:dyDescent="0.25">
      <c r="A411" s="533" t="s">
        <v>378</v>
      </c>
      <c r="B411" s="534"/>
      <c r="C411" s="534"/>
      <c r="D411" s="535"/>
      <c r="E411" s="94"/>
      <c r="F411" s="405">
        <f t="shared" si="5"/>
        <v>0</v>
      </c>
      <c r="G411" s="128"/>
    </row>
    <row r="412" spans="1:7" ht="16.5" customHeight="1" thickBot="1" x14ac:dyDescent="0.25">
      <c r="A412" s="505" t="s">
        <v>379</v>
      </c>
      <c r="B412" s="551"/>
      <c r="C412" s="551"/>
      <c r="D412" s="551"/>
      <c r="E412" s="94"/>
      <c r="F412" s="405">
        <f t="shared" si="5"/>
        <v>0</v>
      </c>
      <c r="G412" s="128"/>
    </row>
    <row r="413" spans="1:7" ht="49.5" customHeight="1" x14ac:dyDescent="0.2">
      <c r="A413" s="132"/>
      <c r="B413" s="79" t="s">
        <v>380</v>
      </c>
      <c r="C413" s="133"/>
      <c r="D413" s="85">
        <v>26.16</v>
      </c>
      <c r="E413" s="94"/>
      <c r="F413" s="405">
        <f t="shared" si="5"/>
        <v>0</v>
      </c>
      <c r="G413" s="128"/>
    </row>
    <row r="414" spans="1:7" ht="49.5" customHeight="1" x14ac:dyDescent="0.2">
      <c r="A414" s="132"/>
      <c r="B414" s="113" t="s">
        <v>381</v>
      </c>
      <c r="C414" s="133"/>
      <c r="D414" s="70">
        <v>25.91</v>
      </c>
      <c r="E414" s="94"/>
      <c r="F414" s="405">
        <f t="shared" si="5"/>
        <v>0</v>
      </c>
      <c r="G414" s="128"/>
    </row>
    <row r="415" spans="1:7" ht="49.5" customHeight="1" x14ac:dyDescent="0.2">
      <c r="A415" s="134"/>
      <c r="B415" s="81" t="s">
        <v>382</v>
      </c>
      <c r="C415" s="135"/>
      <c r="D415" s="72">
        <v>24.36</v>
      </c>
      <c r="E415" s="94"/>
      <c r="F415" s="405">
        <f t="shared" si="5"/>
        <v>0</v>
      </c>
      <c r="G415" s="128"/>
    </row>
    <row r="416" spans="1:7" ht="49.5" customHeight="1" x14ac:dyDescent="0.2">
      <c r="A416" s="134"/>
      <c r="B416" s="81" t="s">
        <v>383</v>
      </c>
      <c r="C416" s="135"/>
      <c r="D416" s="72">
        <v>24.31</v>
      </c>
      <c r="E416" s="94"/>
      <c r="F416" s="405">
        <f t="shared" si="5"/>
        <v>0</v>
      </c>
      <c r="G416" s="128"/>
    </row>
    <row r="417" spans="1:7" ht="49.5" customHeight="1" x14ac:dyDescent="0.2">
      <c r="A417" s="134"/>
      <c r="B417" s="81" t="s">
        <v>384</v>
      </c>
      <c r="C417" s="135"/>
      <c r="D417" s="73">
        <v>23.84</v>
      </c>
      <c r="E417" s="94"/>
      <c r="F417" s="405">
        <f t="shared" si="5"/>
        <v>0</v>
      </c>
      <c r="G417" s="128"/>
    </row>
    <row r="418" spans="1:7" ht="49.5" customHeight="1" x14ac:dyDescent="0.2">
      <c r="A418" s="134"/>
      <c r="B418" s="81" t="s">
        <v>385</v>
      </c>
      <c r="C418" s="135"/>
      <c r="D418" s="73">
        <v>23.84</v>
      </c>
      <c r="E418" s="94"/>
      <c r="F418" s="405">
        <f t="shared" ref="F418:F478" si="6">E418*D418</f>
        <v>0</v>
      </c>
      <c r="G418" s="128"/>
    </row>
    <row r="419" spans="1:7" ht="49.5" customHeight="1" thickBot="1" x14ac:dyDescent="0.25">
      <c r="A419" s="136"/>
      <c r="B419" s="74" t="s">
        <v>386</v>
      </c>
      <c r="C419" s="137"/>
      <c r="D419" s="75">
        <v>25.34</v>
      </c>
      <c r="E419" s="94"/>
      <c r="F419" s="405">
        <f t="shared" si="6"/>
        <v>0</v>
      </c>
      <c r="G419" s="128"/>
    </row>
    <row r="420" spans="1:7" ht="19.5" customHeight="1" thickBot="1" x14ac:dyDescent="0.25">
      <c r="A420" s="552" t="s">
        <v>387</v>
      </c>
      <c r="B420" s="553"/>
      <c r="C420" s="553"/>
      <c r="D420" s="553"/>
      <c r="E420" s="94"/>
      <c r="F420" s="405">
        <f t="shared" si="6"/>
        <v>0</v>
      </c>
      <c r="G420" s="128"/>
    </row>
    <row r="421" spans="1:7" ht="16.5" customHeight="1" thickBot="1" x14ac:dyDescent="0.25">
      <c r="A421" s="509" t="s">
        <v>388</v>
      </c>
      <c r="B421" s="510"/>
      <c r="C421" s="510"/>
      <c r="D421" s="510"/>
      <c r="E421" s="94"/>
      <c r="F421" s="405">
        <f t="shared" si="6"/>
        <v>0</v>
      </c>
      <c r="G421" s="128"/>
    </row>
    <row r="422" spans="1:7" ht="49.5" customHeight="1" x14ac:dyDescent="0.2">
      <c r="A422" s="138"/>
      <c r="B422" s="83" t="s">
        <v>389</v>
      </c>
      <c r="C422" s="110"/>
      <c r="D422" s="85">
        <v>33.9</v>
      </c>
      <c r="E422" s="94"/>
      <c r="F422" s="405">
        <f t="shared" si="6"/>
        <v>0</v>
      </c>
      <c r="G422" s="128"/>
    </row>
    <row r="423" spans="1:7" ht="49.5" customHeight="1" x14ac:dyDescent="0.2">
      <c r="A423" s="139"/>
      <c r="B423" s="113" t="s">
        <v>390</v>
      </c>
      <c r="C423" s="103"/>
      <c r="D423" s="70">
        <v>34.880000000000003</v>
      </c>
      <c r="E423" s="94"/>
      <c r="F423" s="405">
        <f t="shared" si="6"/>
        <v>0</v>
      </c>
      <c r="G423" s="128"/>
    </row>
    <row r="424" spans="1:7" ht="49.5" customHeight="1" x14ac:dyDescent="0.2">
      <c r="A424" s="139"/>
      <c r="B424" s="113" t="s">
        <v>391</v>
      </c>
      <c r="C424" s="103"/>
      <c r="D424" s="70">
        <v>33.799999999999997</v>
      </c>
      <c r="E424" s="94"/>
      <c r="F424" s="405">
        <f t="shared" si="6"/>
        <v>0</v>
      </c>
      <c r="G424" s="128"/>
    </row>
    <row r="425" spans="1:7" ht="49.5" customHeight="1" x14ac:dyDescent="0.2">
      <c r="A425" s="140"/>
      <c r="B425" s="71" t="s">
        <v>392</v>
      </c>
      <c r="C425" s="98"/>
      <c r="D425" s="72">
        <v>32.270000000000003</v>
      </c>
      <c r="E425" s="94"/>
      <c r="F425" s="405">
        <f t="shared" si="6"/>
        <v>0</v>
      </c>
      <c r="G425" s="128"/>
    </row>
    <row r="426" spans="1:7" ht="49.5" customHeight="1" x14ac:dyDescent="0.2">
      <c r="A426" s="140"/>
      <c r="B426" s="71" t="s">
        <v>697</v>
      </c>
      <c r="C426" s="98"/>
      <c r="D426" s="72">
        <v>34.06</v>
      </c>
      <c r="E426" s="94"/>
      <c r="F426" s="405">
        <f t="shared" si="6"/>
        <v>0</v>
      </c>
      <c r="G426" s="128"/>
    </row>
    <row r="427" spans="1:7" ht="49.5" customHeight="1" x14ac:dyDescent="0.2">
      <c r="A427" s="140"/>
      <c r="B427" s="71" t="s">
        <v>393</v>
      </c>
      <c r="C427" s="98"/>
      <c r="D427" s="72">
        <v>34.130000000000003</v>
      </c>
      <c r="E427" s="94"/>
      <c r="F427" s="405">
        <f t="shared" si="6"/>
        <v>0</v>
      </c>
      <c r="G427" s="128"/>
    </row>
    <row r="428" spans="1:7" ht="49.5" customHeight="1" x14ac:dyDescent="0.2">
      <c r="A428" s="140"/>
      <c r="B428" s="71" t="s">
        <v>394</v>
      </c>
      <c r="C428" s="98"/>
      <c r="D428" s="72">
        <v>32.08</v>
      </c>
      <c r="E428" s="94"/>
      <c r="F428" s="405">
        <f t="shared" si="6"/>
        <v>0</v>
      </c>
      <c r="G428" s="128"/>
    </row>
    <row r="429" spans="1:7" ht="49.5" customHeight="1" x14ac:dyDescent="0.2">
      <c r="A429" s="141"/>
      <c r="B429" s="81" t="s">
        <v>395</v>
      </c>
      <c r="C429" s="102"/>
      <c r="D429" s="73">
        <v>32.08</v>
      </c>
      <c r="E429" s="94"/>
      <c r="F429" s="405">
        <f t="shared" si="6"/>
        <v>0</v>
      </c>
      <c r="G429" s="128"/>
    </row>
    <row r="430" spans="1:7" ht="49.5" customHeight="1" thickBot="1" x14ac:dyDescent="0.25">
      <c r="A430" s="141"/>
      <c r="B430" s="74" t="s">
        <v>396</v>
      </c>
      <c r="C430" s="102"/>
      <c r="D430" s="75">
        <v>32.9</v>
      </c>
      <c r="E430" s="94"/>
      <c r="F430" s="405">
        <f t="shared" si="6"/>
        <v>0</v>
      </c>
      <c r="G430" s="128"/>
    </row>
    <row r="431" spans="1:7" ht="20.25" customHeight="1" thickBot="1" x14ac:dyDescent="0.25">
      <c r="A431" s="533" t="s">
        <v>397</v>
      </c>
      <c r="B431" s="534"/>
      <c r="C431" s="534"/>
      <c r="D431" s="534"/>
      <c r="E431" s="94"/>
      <c r="F431" s="405">
        <f t="shared" si="6"/>
        <v>0</v>
      </c>
      <c r="G431" s="128"/>
    </row>
    <row r="432" spans="1:7" ht="49.5" customHeight="1" x14ac:dyDescent="0.25">
      <c r="A432" s="360"/>
      <c r="B432" s="79" t="s">
        <v>398</v>
      </c>
      <c r="C432" s="110"/>
      <c r="D432" s="85">
        <v>57.67</v>
      </c>
      <c r="E432" s="94"/>
      <c r="F432" s="405">
        <f t="shared" si="6"/>
        <v>0</v>
      </c>
      <c r="G432" s="128"/>
    </row>
    <row r="433" spans="1:7" ht="49.5" customHeight="1" x14ac:dyDescent="0.2">
      <c r="A433" s="140"/>
      <c r="B433" s="71" t="s">
        <v>399</v>
      </c>
      <c r="C433" s="98"/>
      <c r="D433" s="72">
        <v>48.59</v>
      </c>
      <c r="E433" s="94"/>
      <c r="F433" s="405">
        <f t="shared" si="6"/>
        <v>0</v>
      </c>
      <c r="G433" s="128"/>
    </row>
    <row r="434" spans="1:7" ht="49.5" customHeight="1" thickBot="1" x14ac:dyDescent="0.25">
      <c r="A434" s="142"/>
      <c r="B434" s="74" t="s">
        <v>400</v>
      </c>
      <c r="C434" s="111"/>
      <c r="D434" s="75">
        <v>48.59</v>
      </c>
      <c r="E434" s="94"/>
      <c r="F434" s="405">
        <f t="shared" si="6"/>
        <v>0</v>
      </c>
      <c r="G434" s="128"/>
    </row>
    <row r="435" spans="1:7" ht="19.5" customHeight="1" thickBot="1" x14ac:dyDescent="0.25">
      <c r="A435" s="552" t="s">
        <v>29</v>
      </c>
      <c r="B435" s="553"/>
      <c r="C435" s="553"/>
      <c r="D435" s="553"/>
      <c r="E435" s="94"/>
      <c r="F435" s="405">
        <f t="shared" si="6"/>
        <v>0</v>
      </c>
      <c r="G435" s="128"/>
    </row>
    <row r="436" spans="1:7" ht="16.5" customHeight="1" x14ac:dyDescent="0.2">
      <c r="A436" s="564" t="s">
        <v>401</v>
      </c>
      <c r="B436" s="565"/>
      <c r="C436" s="565"/>
      <c r="D436" s="565"/>
      <c r="E436" s="94"/>
      <c r="F436" s="405">
        <f t="shared" si="6"/>
        <v>0</v>
      </c>
      <c r="G436" s="128"/>
    </row>
    <row r="437" spans="1:7" ht="49.5" customHeight="1" x14ac:dyDescent="0.2">
      <c r="A437" s="25"/>
      <c r="B437" s="117" t="s">
        <v>402</v>
      </c>
      <c r="C437" s="144"/>
      <c r="D437" s="145">
        <v>13.25</v>
      </c>
      <c r="E437" s="94"/>
      <c r="F437" s="405">
        <f t="shared" si="6"/>
        <v>0</v>
      </c>
      <c r="G437" s="128"/>
    </row>
    <row r="438" spans="1:7" ht="49.5" customHeight="1" x14ac:dyDescent="0.2">
      <c r="A438" s="26"/>
      <c r="B438" s="146" t="s">
        <v>403</v>
      </c>
      <c r="C438" s="100"/>
      <c r="D438" s="147">
        <v>13.25</v>
      </c>
      <c r="E438" s="94"/>
      <c r="F438" s="405">
        <f t="shared" si="6"/>
        <v>0</v>
      </c>
      <c r="G438" s="128"/>
    </row>
    <row r="439" spans="1:7" ht="49.5" customHeight="1" x14ac:dyDescent="0.2">
      <c r="A439" s="361"/>
      <c r="B439" s="86" t="s">
        <v>726</v>
      </c>
      <c r="C439" s="148"/>
      <c r="D439" s="145">
        <v>14.6</v>
      </c>
      <c r="E439" s="94"/>
      <c r="F439" s="405">
        <f t="shared" si="6"/>
        <v>0</v>
      </c>
      <c r="G439" s="128"/>
    </row>
    <row r="440" spans="1:7" ht="49.5" customHeight="1" x14ac:dyDescent="0.2">
      <c r="A440" s="361"/>
      <c r="B440" s="86" t="s">
        <v>727</v>
      </c>
      <c r="C440" s="148"/>
      <c r="D440" s="145">
        <v>14.6</v>
      </c>
      <c r="E440" s="94"/>
      <c r="F440" s="405">
        <f t="shared" si="6"/>
        <v>0</v>
      </c>
      <c r="G440" s="128"/>
    </row>
    <row r="441" spans="1:7" ht="49.5" customHeight="1" x14ac:dyDescent="0.2">
      <c r="A441" s="361"/>
      <c r="B441" s="86" t="s">
        <v>728</v>
      </c>
      <c r="C441" s="148"/>
      <c r="D441" s="145">
        <v>14.6</v>
      </c>
      <c r="E441" s="94"/>
      <c r="F441" s="405">
        <f t="shared" si="6"/>
        <v>0</v>
      </c>
      <c r="G441" s="128"/>
    </row>
    <row r="442" spans="1:7" ht="49.5" customHeight="1" x14ac:dyDescent="0.2">
      <c r="A442" s="361"/>
      <c r="B442" s="86" t="s">
        <v>729</v>
      </c>
      <c r="C442" s="148"/>
      <c r="D442" s="145">
        <v>14.6</v>
      </c>
      <c r="E442" s="94"/>
      <c r="F442" s="405">
        <f t="shared" si="6"/>
        <v>0</v>
      </c>
      <c r="G442" s="128"/>
    </row>
    <row r="443" spans="1:7" ht="49.5" customHeight="1" x14ac:dyDescent="0.2">
      <c r="A443" s="361"/>
      <c r="B443" s="86" t="s">
        <v>730</v>
      </c>
      <c r="C443" s="148"/>
      <c r="D443" s="145">
        <v>14.6</v>
      </c>
      <c r="E443" s="94"/>
      <c r="F443" s="405">
        <f t="shared" si="6"/>
        <v>0</v>
      </c>
      <c r="G443" s="128"/>
    </row>
    <row r="444" spans="1:7" ht="49.5" customHeight="1" thickBot="1" x14ac:dyDescent="0.25">
      <c r="A444" s="362"/>
      <c r="B444" s="86" t="s">
        <v>547</v>
      </c>
      <c r="C444" s="149"/>
      <c r="D444" s="145">
        <v>14.6</v>
      </c>
      <c r="E444" s="94"/>
      <c r="F444" s="405">
        <f t="shared" si="6"/>
        <v>0</v>
      </c>
      <c r="G444" s="128"/>
    </row>
    <row r="445" spans="1:7" ht="16.5" customHeight="1" thickBot="1" x14ac:dyDescent="0.25">
      <c r="A445" s="574" t="s">
        <v>404</v>
      </c>
      <c r="B445" s="575"/>
      <c r="C445" s="575"/>
      <c r="D445" s="575"/>
      <c r="E445" s="94"/>
      <c r="F445" s="405">
        <f t="shared" si="6"/>
        <v>0</v>
      </c>
      <c r="G445" s="128"/>
    </row>
    <row r="446" spans="1:7" ht="49.5" customHeight="1" x14ac:dyDescent="0.2">
      <c r="A446" s="27"/>
      <c r="B446" s="116" t="s">
        <v>405</v>
      </c>
      <c r="C446" s="151"/>
      <c r="D446" s="143">
        <v>8.8699999999999992</v>
      </c>
      <c r="E446" s="94"/>
      <c r="F446" s="405">
        <f t="shared" si="6"/>
        <v>0</v>
      </c>
      <c r="G446" s="128"/>
    </row>
    <row r="447" spans="1:7" ht="49.5" customHeight="1" x14ac:dyDescent="0.2">
      <c r="A447" s="28"/>
      <c r="B447" s="71" t="s">
        <v>721</v>
      </c>
      <c r="C447" s="152"/>
      <c r="D447" s="145">
        <v>9.26</v>
      </c>
      <c r="E447" s="94"/>
      <c r="F447" s="405">
        <f t="shared" si="6"/>
        <v>0</v>
      </c>
      <c r="G447" s="128"/>
    </row>
    <row r="448" spans="1:7" ht="49.5" customHeight="1" x14ac:dyDescent="0.2">
      <c r="A448" s="28"/>
      <c r="B448" s="71" t="s">
        <v>722</v>
      </c>
      <c r="C448" s="152"/>
      <c r="D448" s="145">
        <v>9.26</v>
      </c>
      <c r="E448" s="94"/>
      <c r="F448" s="405">
        <f t="shared" si="6"/>
        <v>0</v>
      </c>
      <c r="G448" s="128"/>
    </row>
    <row r="449" spans="1:7" ht="49.5" customHeight="1" x14ac:dyDescent="0.2">
      <c r="A449" s="28"/>
      <c r="B449" s="71" t="s">
        <v>723</v>
      </c>
      <c r="C449" s="152"/>
      <c r="D449" s="145">
        <v>9.26</v>
      </c>
      <c r="E449" s="94"/>
      <c r="F449" s="405">
        <f t="shared" si="6"/>
        <v>0</v>
      </c>
      <c r="G449" s="128"/>
    </row>
    <row r="450" spans="1:7" ht="49.5" customHeight="1" x14ac:dyDescent="0.2">
      <c r="A450" s="28"/>
      <c r="B450" s="71" t="s">
        <v>724</v>
      </c>
      <c r="C450" s="152"/>
      <c r="D450" s="145">
        <v>9.26</v>
      </c>
      <c r="E450" s="94"/>
      <c r="F450" s="405">
        <f t="shared" si="6"/>
        <v>0</v>
      </c>
      <c r="G450" s="128"/>
    </row>
    <row r="451" spans="1:7" ht="49.5" customHeight="1" x14ac:dyDescent="0.2">
      <c r="A451" s="28"/>
      <c r="B451" s="71" t="s">
        <v>725</v>
      </c>
      <c r="C451" s="152"/>
      <c r="D451" s="145">
        <v>9.26</v>
      </c>
      <c r="E451" s="94"/>
      <c r="F451" s="405">
        <f t="shared" si="6"/>
        <v>0</v>
      </c>
      <c r="G451" s="128"/>
    </row>
    <row r="452" spans="1:7" ht="49.5" customHeight="1" thickBot="1" x14ac:dyDescent="0.25">
      <c r="A452" s="29"/>
      <c r="B452" s="74" t="s">
        <v>548</v>
      </c>
      <c r="C452" s="153"/>
      <c r="D452" s="145">
        <v>9.26</v>
      </c>
      <c r="E452" s="94"/>
      <c r="F452" s="405">
        <f t="shared" si="6"/>
        <v>0</v>
      </c>
      <c r="G452" s="128"/>
    </row>
    <row r="453" spans="1:7" ht="16.5" customHeight="1" thickBot="1" x14ac:dyDescent="0.25">
      <c r="A453" s="576" t="s">
        <v>406</v>
      </c>
      <c r="B453" s="577"/>
      <c r="C453" s="577"/>
      <c r="D453" s="577"/>
      <c r="E453" s="94"/>
      <c r="F453" s="405">
        <f t="shared" si="6"/>
        <v>0</v>
      </c>
      <c r="G453" s="128"/>
    </row>
    <row r="454" spans="1:7" ht="49.5" customHeight="1" x14ac:dyDescent="0.2">
      <c r="A454" s="30"/>
      <c r="B454" s="71" t="s">
        <v>720</v>
      </c>
      <c r="C454" s="124"/>
      <c r="D454" s="145">
        <v>20.84</v>
      </c>
      <c r="E454" s="94"/>
      <c r="F454" s="405">
        <f t="shared" si="6"/>
        <v>0</v>
      </c>
      <c r="G454" s="128"/>
    </row>
    <row r="455" spans="1:7" ht="49.5" customHeight="1" x14ac:dyDescent="0.2">
      <c r="A455" s="30"/>
      <c r="B455" s="71" t="s">
        <v>549</v>
      </c>
      <c r="C455" s="124"/>
      <c r="D455" s="145">
        <v>20.84</v>
      </c>
      <c r="E455" s="94"/>
      <c r="F455" s="405">
        <f t="shared" si="6"/>
        <v>0</v>
      </c>
      <c r="G455" s="128"/>
    </row>
    <row r="456" spans="1:7" ht="49.5" customHeight="1" x14ac:dyDescent="0.2">
      <c r="A456" s="30"/>
      <c r="B456" s="86" t="s">
        <v>550</v>
      </c>
      <c r="C456" s="124"/>
      <c r="D456" s="145">
        <v>25.3</v>
      </c>
      <c r="E456" s="94"/>
      <c r="F456" s="405">
        <f t="shared" si="6"/>
        <v>0</v>
      </c>
      <c r="G456" s="128"/>
    </row>
    <row r="457" spans="1:7" ht="49.5" customHeight="1" x14ac:dyDescent="0.2">
      <c r="A457" s="30"/>
      <c r="B457" s="65" t="s">
        <v>550</v>
      </c>
      <c r="C457" s="124"/>
      <c r="D457" s="145">
        <v>25.3</v>
      </c>
      <c r="E457" s="94"/>
      <c r="F457" s="405">
        <f t="shared" si="6"/>
        <v>0</v>
      </c>
      <c r="G457" s="128"/>
    </row>
    <row r="458" spans="1:7" ht="49.5" customHeight="1" thickBot="1" x14ac:dyDescent="0.25">
      <c r="A458" s="31"/>
      <c r="B458" s="88" t="s">
        <v>550</v>
      </c>
      <c r="C458" s="154"/>
      <c r="D458" s="145">
        <v>25.3</v>
      </c>
      <c r="E458" s="94"/>
      <c r="F458" s="405">
        <f t="shared" si="6"/>
        <v>0</v>
      </c>
      <c r="G458" s="128"/>
    </row>
    <row r="459" spans="1:7" ht="16.5" customHeight="1" thickBot="1" x14ac:dyDescent="0.25">
      <c r="A459" s="564" t="s">
        <v>763</v>
      </c>
      <c r="B459" s="580"/>
      <c r="C459" s="580"/>
      <c r="D459" s="580"/>
      <c r="E459" s="94"/>
      <c r="F459" s="405">
        <f t="shared" si="6"/>
        <v>0</v>
      </c>
      <c r="G459" s="128"/>
    </row>
    <row r="460" spans="1:7" ht="49.5" customHeight="1" x14ac:dyDescent="0.2">
      <c r="A460" s="27"/>
      <c r="B460" s="83" t="s">
        <v>701</v>
      </c>
      <c r="C460" s="110"/>
      <c r="D460" s="456">
        <v>24.03</v>
      </c>
      <c r="E460" s="428"/>
      <c r="F460" s="405">
        <f t="shared" si="6"/>
        <v>0</v>
      </c>
      <c r="G460" s="128"/>
    </row>
    <row r="461" spans="1:7" ht="49.5" customHeight="1" x14ac:dyDescent="0.2">
      <c r="A461" s="28"/>
      <c r="B461" s="86" t="s">
        <v>702</v>
      </c>
      <c r="C461" s="98"/>
      <c r="D461" s="457">
        <v>24.03</v>
      </c>
      <c r="E461" s="428"/>
      <c r="F461" s="405">
        <f t="shared" si="6"/>
        <v>0</v>
      </c>
      <c r="G461" s="128"/>
    </row>
    <row r="462" spans="1:7" ht="49.5" customHeight="1" thickBot="1" x14ac:dyDescent="0.25">
      <c r="A462" s="29"/>
      <c r="B462" s="88" t="s">
        <v>703</v>
      </c>
      <c r="C462" s="111"/>
      <c r="D462" s="458">
        <v>24.03</v>
      </c>
      <c r="E462" s="428"/>
      <c r="F462" s="405">
        <f t="shared" si="6"/>
        <v>0</v>
      </c>
      <c r="G462" s="128"/>
    </row>
    <row r="463" spans="1:7" ht="20.25" customHeight="1" thickBot="1" x14ac:dyDescent="0.25">
      <c r="A463" s="552" t="s">
        <v>407</v>
      </c>
      <c r="B463" s="553"/>
      <c r="C463" s="553"/>
      <c r="D463" s="553"/>
      <c r="E463" s="94"/>
      <c r="F463" s="405">
        <f t="shared" si="6"/>
        <v>0</v>
      </c>
      <c r="G463" s="128"/>
    </row>
    <row r="464" spans="1:7" ht="16.5" customHeight="1" thickBot="1" x14ac:dyDescent="0.25">
      <c r="A464" s="574" t="s">
        <v>408</v>
      </c>
      <c r="B464" s="575"/>
      <c r="C464" s="575"/>
      <c r="D464" s="575"/>
      <c r="E464" s="94"/>
      <c r="F464" s="405">
        <f t="shared" si="6"/>
        <v>0</v>
      </c>
      <c r="G464" s="128"/>
    </row>
    <row r="465" spans="1:7" ht="49.5" customHeight="1" x14ac:dyDescent="0.2">
      <c r="A465" s="363"/>
      <c r="B465" s="116" t="s">
        <v>409</v>
      </c>
      <c r="C465" s="155"/>
      <c r="D465" s="143">
        <v>7.67</v>
      </c>
      <c r="E465" s="94"/>
      <c r="F465" s="405">
        <f t="shared" si="6"/>
        <v>0</v>
      </c>
      <c r="G465" s="128"/>
    </row>
    <row r="466" spans="1:7" ht="49.5" customHeight="1" x14ac:dyDescent="0.2">
      <c r="A466" s="25"/>
      <c r="B466" s="117" t="s">
        <v>410</v>
      </c>
      <c r="C466" s="144"/>
      <c r="D466" s="145">
        <v>10.94</v>
      </c>
      <c r="E466" s="94"/>
      <c r="F466" s="405">
        <f t="shared" si="6"/>
        <v>0</v>
      </c>
      <c r="G466" s="128"/>
    </row>
    <row r="467" spans="1:7" ht="49.5" customHeight="1" x14ac:dyDescent="0.25">
      <c r="A467" s="353"/>
      <c r="B467" s="117" t="s">
        <v>411</v>
      </c>
      <c r="C467" s="144"/>
      <c r="D467" s="145">
        <v>10.94</v>
      </c>
      <c r="E467" s="94"/>
      <c r="F467" s="405">
        <f t="shared" si="6"/>
        <v>0</v>
      </c>
      <c r="G467" s="128"/>
    </row>
    <row r="468" spans="1:7" ht="49.5" customHeight="1" thickBot="1" x14ac:dyDescent="0.25">
      <c r="A468" s="26"/>
      <c r="B468" s="82" t="s">
        <v>412</v>
      </c>
      <c r="C468" s="100"/>
      <c r="D468" s="150">
        <v>7</v>
      </c>
      <c r="E468" s="94"/>
      <c r="F468" s="405">
        <f t="shared" si="6"/>
        <v>0</v>
      </c>
      <c r="G468" s="128"/>
    </row>
    <row r="469" spans="1:7" ht="16.5" customHeight="1" thickBot="1" x14ac:dyDescent="0.25">
      <c r="A469" s="578" t="s">
        <v>413</v>
      </c>
      <c r="B469" s="579"/>
      <c r="C469" s="579"/>
      <c r="D469" s="579"/>
      <c r="E469" s="94"/>
      <c r="F469" s="405">
        <f t="shared" si="6"/>
        <v>0</v>
      </c>
      <c r="G469" s="128"/>
    </row>
    <row r="470" spans="1:7" ht="49.5" customHeight="1" x14ac:dyDescent="0.2">
      <c r="A470" s="26"/>
      <c r="B470" s="156" t="s">
        <v>414</v>
      </c>
      <c r="C470" s="100"/>
      <c r="D470" s="92">
        <v>12.38</v>
      </c>
      <c r="E470" s="94"/>
      <c r="F470" s="405">
        <f t="shared" si="6"/>
        <v>0</v>
      </c>
      <c r="G470" s="128"/>
    </row>
    <row r="471" spans="1:7" ht="49.5" customHeight="1" thickBot="1" x14ac:dyDescent="0.25">
      <c r="A471" s="26"/>
      <c r="B471" s="82" t="s">
        <v>415</v>
      </c>
      <c r="C471" s="100"/>
      <c r="D471" s="150">
        <v>12</v>
      </c>
      <c r="E471" s="94"/>
      <c r="F471" s="405">
        <f t="shared" si="6"/>
        <v>0</v>
      </c>
      <c r="G471" s="128"/>
    </row>
    <row r="472" spans="1:7" ht="16.5" customHeight="1" thickBot="1" x14ac:dyDescent="0.25">
      <c r="A472" s="578" t="s">
        <v>416</v>
      </c>
      <c r="B472" s="579"/>
      <c r="C472" s="579"/>
      <c r="D472" s="579"/>
      <c r="E472" s="94"/>
      <c r="F472" s="405">
        <f t="shared" si="6"/>
        <v>0</v>
      </c>
      <c r="G472" s="128"/>
    </row>
    <row r="473" spans="1:7" ht="49.5" customHeight="1" x14ac:dyDescent="0.2">
      <c r="A473" s="32"/>
      <c r="B473" s="90" t="s">
        <v>417</v>
      </c>
      <c r="C473" s="157"/>
      <c r="D473" s="92">
        <v>12.11</v>
      </c>
      <c r="E473" s="94"/>
      <c r="F473" s="405">
        <f t="shared" si="6"/>
        <v>0</v>
      </c>
      <c r="G473" s="128"/>
    </row>
    <row r="474" spans="1:7" ht="49.5" customHeight="1" thickBot="1" x14ac:dyDescent="0.25">
      <c r="A474" s="26"/>
      <c r="B474" s="74" t="s">
        <v>418</v>
      </c>
      <c r="C474" s="100"/>
      <c r="D474" s="150">
        <v>11.62</v>
      </c>
      <c r="E474" s="94"/>
      <c r="F474" s="405">
        <f t="shared" si="6"/>
        <v>0</v>
      </c>
      <c r="G474" s="128"/>
    </row>
    <row r="475" spans="1:7" ht="16.5" customHeight="1" thickBot="1" x14ac:dyDescent="0.25">
      <c r="A475" s="568" t="s">
        <v>419</v>
      </c>
      <c r="B475" s="569"/>
      <c r="C475" s="569"/>
      <c r="D475" s="570"/>
      <c r="E475" s="94"/>
      <c r="F475" s="405">
        <f t="shared" si="6"/>
        <v>0</v>
      </c>
      <c r="G475" s="128"/>
    </row>
    <row r="476" spans="1:7" ht="49.5" customHeight="1" x14ac:dyDescent="0.2">
      <c r="A476" s="17"/>
      <c r="B476" s="127" t="s">
        <v>420</v>
      </c>
      <c r="C476" s="158"/>
      <c r="D476" s="143">
        <v>18.989999999999998</v>
      </c>
      <c r="E476" s="94"/>
      <c r="F476" s="405">
        <f t="shared" si="6"/>
        <v>0</v>
      </c>
      <c r="G476" s="128"/>
    </row>
    <row r="477" spans="1:7" ht="49.5" customHeight="1" thickBot="1" x14ac:dyDescent="0.25">
      <c r="A477" s="18"/>
      <c r="B477" s="159" t="s">
        <v>421</v>
      </c>
      <c r="C477" s="160"/>
      <c r="D477" s="150">
        <v>18.989999999999998</v>
      </c>
      <c r="E477" s="94"/>
      <c r="F477" s="405">
        <f t="shared" si="6"/>
        <v>0</v>
      </c>
      <c r="G477" s="128"/>
    </row>
    <row r="478" spans="1:7" ht="22.5" customHeight="1" thickBot="1" x14ac:dyDescent="0.25">
      <c r="A478" s="571" t="s">
        <v>422</v>
      </c>
      <c r="B478" s="572"/>
      <c r="C478" s="572"/>
      <c r="D478" s="573"/>
      <c r="E478" s="94"/>
      <c r="F478" s="405">
        <f t="shared" si="6"/>
        <v>0</v>
      </c>
      <c r="G478" s="128"/>
    </row>
    <row r="479" spans="1:7" ht="49.5" customHeight="1" x14ac:dyDescent="0.2">
      <c r="A479" s="398"/>
      <c r="B479" s="79" t="s">
        <v>423</v>
      </c>
      <c r="C479" s="401"/>
      <c r="D479" s="399">
        <v>9.5299999999999994</v>
      </c>
      <c r="E479" s="94"/>
      <c r="F479" s="405">
        <f t="shared" ref="F479:F507" si="7">E479*D479</f>
        <v>0</v>
      </c>
      <c r="G479" s="128"/>
    </row>
    <row r="480" spans="1:7" ht="49.5" customHeight="1" x14ac:dyDescent="0.2">
      <c r="A480" s="161"/>
      <c r="B480" s="71" t="s">
        <v>424</v>
      </c>
      <c r="C480" s="402"/>
      <c r="D480" s="400">
        <v>5.21</v>
      </c>
      <c r="E480" s="94"/>
      <c r="F480" s="405">
        <f t="shared" si="7"/>
        <v>0</v>
      </c>
      <c r="G480" s="128"/>
    </row>
    <row r="481" spans="1:7" ht="49.5" customHeight="1" x14ac:dyDescent="0.2">
      <c r="A481" s="566"/>
      <c r="B481" s="71" t="s">
        <v>687</v>
      </c>
      <c r="C481" s="402"/>
      <c r="D481" s="400">
        <v>1.08</v>
      </c>
      <c r="E481" s="94"/>
      <c r="F481" s="405">
        <f t="shared" si="7"/>
        <v>0</v>
      </c>
      <c r="G481" s="128"/>
    </row>
    <row r="482" spans="1:7" ht="49.5" customHeight="1" x14ac:dyDescent="0.2">
      <c r="A482" s="500"/>
      <c r="B482" s="71" t="s">
        <v>425</v>
      </c>
      <c r="C482" s="402"/>
      <c r="D482" s="400">
        <v>1.97</v>
      </c>
      <c r="E482" s="94"/>
      <c r="F482" s="405">
        <f t="shared" si="7"/>
        <v>0</v>
      </c>
      <c r="G482" s="128"/>
    </row>
    <row r="483" spans="1:7" ht="49.5" customHeight="1" thickBot="1" x14ac:dyDescent="0.25">
      <c r="A483" s="500"/>
      <c r="B483" s="71" t="s">
        <v>551</v>
      </c>
      <c r="C483" s="402"/>
      <c r="D483" s="400">
        <v>4.04</v>
      </c>
      <c r="E483" s="163"/>
      <c r="F483" s="405">
        <f t="shared" si="7"/>
        <v>0</v>
      </c>
      <c r="G483" s="128"/>
    </row>
    <row r="484" spans="1:7" ht="49.5" customHeight="1" thickBot="1" x14ac:dyDescent="0.25">
      <c r="A484" s="567"/>
      <c r="B484" s="74" t="s">
        <v>688</v>
      </c>
      <c r="C484" s="403"/>
      <c r="D484" s="408">
        <v>8.23</v>
      </c>
      <c r="E484" s="409"/>
      <c r="F484" s="405">
        <f t="shared" si="7"/>
        <v>0</v>
      </c>
      <c r="G484" s="159"/>
    </row>
    <row r="485" spans="1:7" ht="14.25" x14ac:dyDescent="0.2">
      <c r="A485" s="3"/>
      <c r="B485" s="379"/>
      <c r="C485" s="379"/>
      <c r="D485" s="380"/>
      <c r="F485" s="405">
        <f t="shared" si="7"/>
        <v>0</v>
      </c>
    </row>
    <row r="486" spans="1:7" ht="14.25" x14ac:dyDescent="0.2">
      <c r="A486" s="3"/>
      <c r="B486" s="379"/>
      <c r="C486" s="379"/>
      <c r="D486" s="380"/>
      <c r="F486" s="405">
        <f t="shared" si="7"/>
        <v>0</v>
      </c>
    </row>
    <row r="487" spans="1:7" ht="14.25" x14ac:dyDescent="0.2">
      <c r="A487" s="3"/>
      <c r="B487" s="379"/>
      <c r="C487" s="379"/>
      <c r="D487" s="380"/>
      <c r="F487" s="405">
        <f t="shared" si="7"/>
        <v>0</v>
      </c>
    </row>
    <row r="488" spans="1:7" ht="14.25" x14ac:dyDescent="0.2">
      <c r="A488" s="3"/>
      <c r="B488" s="379"/>
      <c r="C488" s="379"/>
      <c r="D488" s="380"/>
      <c r="F488" s="405">
        <f t="shared" si="7"/>
        <v>0</v>
      </c>
    </row>
    <row r="489" spans="1:7" ht="14.25" x14ac:dyDescent="0.2">
      <c r="A489" s="3"/>
      <c r="B489" s="379"/>
      <c r="C489" s="379"/>
      <c r="D489" s="380"/>
      <c r="F489" s="405">
        <f t="shared" si="7"/>
        <v>0</v>
      </c>
    </row>
    <row r="490" spans="1:7" ht="14.25" x14ac:dyDescent="0.2">
      <c r="A490" s="3"/>
      <c r="B490" s="379"/>
      <c r="C490" s="379"/>
      <c r="D490" s="380"/>
      <c r="F490" s="405">
        <f t="shared" si="7"/>
        <v>0</v>
      </c>
    </row>
    <row r="491" spans="1:7" ht="14.25" x14ac:dyDescent="0.2">
      <c r="A491" s="3"/>
      <c r="B491" s="379"/>
      <c r="C491" s="379"/>
      <c r="D491" s="380"/>
      <c r="F491" s="405">
        <f t="shared" si="7"/>
        <v>0</v>
      </c>
    </row>
    <row r="492" spans="1:7" ht="14.25" x14ac:dyDescent="0.2">
      <c r="A492" s="3"/>
      <c r="B492" s="379"/>
      <c r="C492" s="379"/>
      <c r="D492" s="380"/>
      <c r="F492" s="405">
        <f t="shared" si="7"/>
        <v>0</v>
      </c>
    </row>
    <row r="493" spans="1:7" ht="14.25" x14ac:dyDescent="0.2">
      <c r="A493" s="3"/>
      <c r="B493" s="379"/>
      <c r="C493" s="379"/>
      <c r="D493" s="380"/>
      <c r="F493" s="405">
        <f t="shared" si="7"/>
        <v>0</v>
      </c>
    </row>
    <row r="494" spans="1:7" ht="14.25" x14ac:dyDescent="0.2">
      <c r="A494" s="3"/>
      <c r="B494" s="379"/>
      <c r="C494" s="379"/>
      <c r="D494" s="380"/>
      <c r="F494" s="405">
        <f t="shared" si="7"/>
        <v>0</v>
      </c>
    </row>
    <row r="495" spans="1:7" ht="14.25" x14ac:dyDescent="0.2">
      <c r="A495" s="3"/>
      <c r="B495" s="379"/>
      <c r="C495" s="379"/>
      <c r="D495" s="380"/>
      <c r="F495" s="405">
        <f t="shared" si="7"/>
        <v>0</v>
      </c>
    </row>
    <row r="496" spans="1:7" ht="14.25" x14ac:dyDescent="0.2">
      <c r="A496" s="3"/>
      <c r="B496" s="379"/>
      <c r="C496" s="379"/>
      <c r="D496" s="380"/>
      <c r="F496" s="405">
        <f t="shared" si="7"/>
        <v>0</v>
      </c>
    </row>
    <row r="497" spans="1:6" ht="14.25" x14ac:dyDescent="0.2">
      <c r="A497" s="3"/>
      <c r="B497" s="379"/>
      <c r="C497" s="379"/>
      <c r="D497" s="380"/>
      <c r="F497" s="405">
        <f t="shared" si="7"/>
        <v>0</v>
      </c>
    </row>
    <row r="498" spans="1:6" ht="14.25" x14ac:dyDescent="0.2">
      <c r="A498" s="3"/>
      <c r="B498" s="379"/>
      <c r="C498" s="379"/>
      <c r="D498" s="380"/>
      <c r="F498" s="405">
        <f t="shared" si="7"/>
        <v>0</v>
      </c>
    </row>
    <row r="499" spans="1:6" ht="14.25" x14ac:dyDescent="0.2">
      <c r="A499" s="3"/>
      <c r="B499" s="379"/>
      <c r="C499" s="379"/>
      <c r="D499" s="380"/>
      <c r="F499" s="405">
        <f t="shared" si="7"/>
        <v>0</v>
      </c>
    </row>
    <row r="500" spans="1:6" ht="14.25" x14ac:dyDescent="0.2">
      <c r="A500" s="3"/>
      <c r="B500" s="379"/>
      <c r="C500" s="379"/>
      <c r="D500" s="380"/>
      <c r="F500" s="405">
        <f t="shared" si="7"/>
        <v>0</v>
      </c>
    </row>
    <row r="501" spans="1:6" ht="14.25" x14ac:dyDescent="0.2">
      <c r="A501" s="3"/>
      <c r="B501" s="379"/>
      <c r="C501" s="379"/>
      <c r="D501" s="380"/>
      <c r="F501" s="405">
        <f t="shared" si="7"/>
        <v>0</v>
      </c>
    </row>
    <row r="502" spans="1:6" ht="14.25" x14ac:dyDescent="0.2">
      <c r="A502" s="3"/>
      <c r="B502" s="379"/>
      <c r="C502" s="379"/>
      <c r="D502" s="380"/>
      <c r="F502" s="405">
        <f t="shared" si="7"/>
        <v>0</v>
      </c>
    </row>
    <row r="503" spans="1:6" ht="14.25" x14ac:dyDescent="0.2">
      <c r="A503" s="3"/>
      <c r="B503" s="379"/>
      <c r="C503" s="379"/>
      <c r="D503" s="380"/>
      <c r="F503" s="405">
        <f t="shared" si="7"/>
        <v>0</v>
      </c>
    </row>
    <row r="504" spans="1:6" ht="14.25" x14ac:dyDescent="0.2">
      <c r="A504" s="3"/>
      <c r="B504" s="379"/>
      <c r="C504" s="379"/>
      <c r="D504" s="380"/>
      <c r="F504" s="405">
        <f t="shared" si="7"/>
        <v>0</v>
      </c>
    </row>
    <row r="505" spans="1:6" ht="14.25" x14ac:dyDescent="0.2">
      <c r="A505" s="3"/>
      <c r="B505" s="379"/>
      <c r="C505" s="379"/>
      <c r="D505" s="380"/>
      <c r="F505" s="405">
        <f t="shared" si="7"/>
        <v>0</v>
      </c>
    </row>
    <row r="506" spans="1:6" ht="14.25" x14ac:dyDescent="0.2">
      <c r="A506" s="3"/>
      <c r="B506" s="379"/>
      <c r="C506" s="379"/>
      <c r="D506" s="380"/>
      <c r="F506" s="405">
        <f t="shared" si="7"/>
        <v>0</v>
      </c>
    </row>
    <row r="507" spans="1:6" ht="14.25" x14ac:dyDescent="0.2">
      <c r="A507" s="3"/>
      <c r="B507" s="379"/>
      <c r="C507" s="379"/>
      <c r="D507" s="380"/>
      <c r="F507" s="405">
        <f t="shared" si="7"/>
        <v>0</v>
      </c>
    </row>
    <row r="508" spans="1:6" ht="14.25" x14ac:dyDescent="0.2">
      <c r="A508" s="3"/>
      <c r="B508" s="379"/>
      <c r="C508" s="379"/>
      <c r="D508" s="380"/>
    </row>
    <row r="509" spans="1:6" ht="14.25" x14ac:dyDescent="0.2">
      <c r="A509" s="3"/>
      <c r="B509" s="379"/>
      <c r="C509" s="379"/>
      <c r="D509" s="380"/>
    </row>
    <row r="510" spans="1:6" ht="14.25" x14ac:dyDescent="0.2">
      <c r="A510" s="3"/>
      <c r="B510" s="379"/>
      <c r="C510" s="379"/>
      <c r="D510" s="380"/>
    </row>
    <row r="511" spans="1:6" ht="14.25" x14ac:dyDescent="0.2">
      <c r="A511" s="3"/>
      <c r="B511" s="379"/>
      <c r="C511" s="379"/>
      <c r="D511" s="380"/>
    </row>
    <row r="512" spans="1:6" ht="14.25" x14ac:dyDescent="0.2">
      <c r="A512" s="3"/>
      <c r="B512" s="379"/>
      <c r="C512" s="379"/>
      <c r="D512" s="380"/>
    </row>
    <row r="513" spans="1:4" ht="14.25" x14ac:dyDescent="0.2">
      <c r="A513" s="3"/>
      <c r="B513" s="379"/>
      <c r="C513" s="379"/>
      <c r="D513" s="380"/>
    </row>
    <row r="514" spans="1:4" ht="14.25" x14ac:dyDescent="0.2">
      <c r="A514" s="3"/>
      <c r="B514" s="379"/>
      <c r="C514" s="379"/>
      <c r="D514" s="380"/>
    </row>
    <row r="515" spans="1:4" ht="14.25" x14ac:dyDescent="0.2">
      <c r="A515" s="3"/>
      <c r="B515" s="379"/>
      <c r="C515" s="379"/>
      <c r="D515" s="380"/>
    </row>
    <row r="516" spans="1:4" ht="14.25" x14ac:dyDescent="0.2">
      <c r="A516" s="3"/>
      <c r="B516" s="379"/>
      <c r="C516" s="379"/>
      <c r="D516" s="380"/>
    </row>
    <row r="517" spans="1:4" ht="14.25" x14ac:dyDescent="0.2">
      <c r="A517" s="3"/>
      <c r="B517" s="379"/>
      <c r="C517" s="379"/>
      <c r="D517" s="380"/>
    </row>
    <row r="518" spans="1:4" ht="14.25" x14ac:dyDescent="0.2">
      <c r="A518" s="3"/>
      <c r="B518" s="379"/>
      <c r="C518" s="379"/>
      <c r="D518" s="380"/>
    </row>
    <row r="519" spans="1:4" ht="14.25" x14ac:dyDescent="0.2">
      <c r="A519" s="3"/>
      <c r="B519" s="379"/>
      <c r="C519" s="379"/>
      <c r="D519" s="380"/>
    </row>
    <row r="520" spans="1:4" ht="14.25" x14ac:dyDescent="0.2">
      <c r="A520" s="3"/>
      <c r="B520" s="379"/>
      <c r="C520" s="379"/>
      <c r="D520" s="380"/>
    </row>
    <row r="521" spans="1:4" ht="14.25" x14ac:dyDescent="0.2">
      <c r="A521" s="3"/>
      <c r="B521" s="379"/>
      <c r="C521" s="379"/>
      <c r="D521" s="380"/>
    </row>
    <row r="522" spans="1:4" ht="14.25" x14ac:dyDescent="0.2">
      <c r="A522" s="3"/>
      <c r="B522" s="379"/>
      <c r="C522" s="379"/>
      <c r="D522" s="380"/>
    </row>
    <row r="523" spans="1:4" ht="14.25" x14ac:dyDescent="0.2">
      <c r="A523" s="3"/>
      <c r="B523" s="379"/>
      <c r="C523" s="379"/>
      <c r="D523" s="380"/>
    </row>
    <row r="524" spans="1:4" ht="14.25" x14ac:dyDescent="0.2">
      <c r="A524" s="3"/>
      <c r="B524" s="379"/>
      <c r="C524" s="379"/>
      <c r="D524" s="380"/>
    </row>
    <row r="525" spans="1:4" ht="14.25" x14ac:dyDescent="0.2">
      <c r="A525" s="3"/>
      <c r="B525" s="379"/>
      <c r="C525" s="379"/>
      <c r="D525" s="380"/>
    </row>
    <row r="526" spans="1:4" ht="14.25" x14ac:dyDescent="0.2">
      <c r="A526" s="3"/>
      <c r="B526" s="379"/>
      <c r="C526" s="379"/>
      <c r="D526" s="380"/>
    </row>
    <row r="527" spans="1:4" ht="14.25" x14ac:dyDescent="0.2">
      <c r="A527" s="3"/>
      <c r="B527" s="379"/>
      <c r="C527" s="379"/>
      <c r="D527" s="380"/>
    </row>
    <row r="528" spans="1:4" ht="14.25" x14ac:dyDescent="0.2">
      <c r="A528" s="3"/>
      <c r="B528" s="379"/>
      <c r="C528" s="379"/>
      <c r="D528" s="380"/>
    </row>
    <row r="529" spans="1:4" ht="14.25" x14ac:dyDescent="0.2">
      <c r="A529" s="3"/>
      <c r="B529" s="379"/>
      <c r="C529" s="379"/>
      <c r="D529" s="380"/>
    </row>
    <row r="530" spans="1:4" ht="14.25" x14ac:dyDescent="0.2">
      <c r="A530" s="3"/>
      <c r="B530" s="379"/>
      <c r="C530" s="379"/>
      <c r="D530" s="380"/>
    </row>
    <row r="531" spans="1:4" ht="14.25" x14ac:dyDescent="0.2">
      <c r="A531" s="3"/>
      <c r="B531" s="379"/>
      <c r="C531" s="379"/>
      <c r="D531" s="380"/>
    </row>
    <row r="532" spans="1:4" ht="14.25" x14ac:dyDescent="0.2">
      <c r="A532" s="3"/>
      <c r="B532" s="379"/>
      <c r="C532" s="379"/>
      <c r="D532" s="380"/>
    </row>
    <row r="533" spans="1:4" ht="14.25" x14ac:dyDescent="0.2">
      <c r="A533" s="3"/>
      <c r="B533" s="379"/>
      <c r="C533" s="379"/>
      <c r="D533" s="380"/>
    </row>
    <row r="534" spans="1:4" ht="14.25" x14ac:dyDescent="0.2">
      <c r="A534" s="3"/>
      <c r="B534" s="379"/>
      <c r="C534" s="379"/>
      <c r="D534" s="380"/>
    </row>
    <row r="535" spans="1:4" ht="14.25" x14ac:dyDescent="0.2">
      <c r="A535" s="3"/>
      <c r="B535" s="379"/>
      <c r="C535" s="379"/>
      <c r="D535" s="380"/>
    </row>
    <row r="536" spans="1:4" ht="14.25" x14ac:dyDescent="0.2">
      <c r="A536" s="3"/>
      <c r="B536" s="379"/>
      <c r="C536" s="379"/>
      <c r="D536" s="380"/>
    </row>
    <row r="537" spans="1:4" ht="14.25" x14ac:dyDescent="0.2">
      <c r="A537" s="3"/>
      <c r="B537" s="379"/>
      <c r="C537" s="379"/>
      <c r="D537" s="380"/>
    </row>
    <row r="538" spans="1:4" ht="14.25" x14ac:dyDescent="0.2">
      <c r="A538" s="3"/>
      <c r="B538" s="379"/>
      <c r="C538" s="379"/>
      <c r="D538" s="380"/>
    </row>
    <row r="539" spans="1:4" ht="14.25" x14ac:dyDescent="0.2">
      <c r="A539" s="3"/>
      <c r="B539" s="379"/>
      <c r="C539" s="379"/>
      <c r="D539" s="380"/>
    </row>
    <row r="540" spans="1:4" ht="14.25" x14ac:dyDescent="0.2">
      <c r="A540" s="3"/>
      <c r="B540" s="379"/>
      <c r="C540" s="379"/>
      <c r="D540" s="380"/>
    </row>
    <row r="541" spans="1:4" ht="14.25" x14ac:dyDescent="0.2">
      <c r="A541" s="3"/>
      <c r="B541" s="379"/>
      <c r="C541" s="379"/>
      <c r="D541" s="380"/>
    </row>
    <row r="542" spans="1:4" ht="14.25" x14ac:dyDescent="0.2">
      <c r="A542" s="3"/>
      <c r="B542" s="379"/>
      <c r="C542" s="379"/>
      <c r="D542" s="380"/>
    </row>
    <row r="543" spans="1:4" ht="14.25" x14ac:dyDescent="0.2">
      <c r="A543" s="3"/>
      <c r="B543" s="379"/>
      <c r="C543" s="379"/>
      <c r="D543" s="380"/>
    </row>
    <row r="544" spans="1:4" ht="14.25" x14ac:dyDescent="0.2">
      <c r="A544" s="3"/>
      <c r="B544" s="379"/>
      <c r="C544" s="379"/>
      <c r="D544" s="380"/>
    </row>
    <row r="545" spans="1:4" ht="14.25" x14ac:dyDescent="0.2">
      <c r="A545" s="3"/>
      <c r="B545" s="379"/>
      <c r="C545" s="379"/>
      <c r="D545" s="380"/>
    </row>
    <row r="546" spans="1:4" ht="14.25" x14ac:dyDescent="0.2">
      <c r="A546" s="3"/>
      <c r="B546" s="379"/>
      <c r="C546" s="379"/>
      <c r="D546" s="380"/>
    </row>
    <row r="547" spans="1:4" ht="14.25" x14ac:dyDescent="0.2">
      <c r="A547" s="3"/>
      <c r="B547" s="379"/>
      <c r="C547" s="379"/>
      <c r="D547" s="380"/>
    </row>
    <row r="548" spans="1:4" ht="14.25" x14ac:dyDescent="0.2">
      <c r="A548" s="3"/>
      <c r="B548" s="379"/>
      <c r="C548" s="379"/>
      <c r="D548" s="380"/>
    </row>
    <row r="549" spans="1:4" ht="14.25" x14ac:dyDescent="0.2">
      <c r="A549" s="3"/>
      <c r="B549" s="379"/>
      <c r="C549" s="379"/>
      <c r="D549" s="380"/>
    </row>
    <row r="550" spans="1:4" ht="14.25" x14ac:dyDescent="0.2">
      <c r="A550" s="3"/>
      <c r="B550" s="379"/>
      <c r="C550" s="379"/>
      <c r="D550" s="380"/>
    </row>
    <row r="551" spans="1:4" ht="14.25" x14ac:dyDescent="0.2">
      <c r="A551" s="3"/>
      <c r="B551" s="379"/>
      <c r="C551" s="379"/>
      <c r="D551" s="380"/>
    </row>
    <row r="552" spans="1:4" ht="14.25" x14ac:dyDescent="0.2">
      <c r="A552" s="3"/>
      <c r="B552" s="379"/>
      <c r="C552" s="379"/>
      <c r="D552" s="380"/>
    </row>
    <row r="553" spans="1:4" ht="14.25" x14ac:dyDescent="0.2">
      <c r="A553" s="3"/>
      <c r="B553" s="379"/>
      <c r="C553" s="379"/>
      <c r="D553" s="380"/>
    </row>
    <row r="554" spans="1:4" ht="14.25" x14ac:dyDescent="0.2">
      <c r="A554" s="3"/>
      <c r="B554" s="379"/>
      <c r="C554" s="379"/>
      <c r="D554" s="380"/>
    </row>
    <row r="555" spans="1:4" ht="14.25" x14ac:dyDescent="0.2">
      <c r="A555" s="3"/>
      <c r="B555" s="379"/>
      <c r="C555" s="379"/>
      <c r="D555" s="380"/>
    </row>
    <row r="556" spans="1:4" ht="14.25" x14ac:dyDescent="0.2">
      <c r="A556" s="3"/>
      <c r="B556" s="379"/>
      <c r="C556" s="379"/>
      <c r="D556" s="380"/>
    </row>
    <row r="557" spans="1:4" ht="14.25" x14ac:dyDescent="0.2">
      <c r="A557" s="3"/>
      <c r="B557" s="379"/>
      <c r="C557" s="379"/>
      <c r="D557" s="380"/>
    </row>
    <row r="558" spans="1:4" ht="14.25" x14ac:dyDescent="0.2">
      <c r="A558" s="3"/>
      <c r="B558" s="379"/>
      <c r="C558" s="379"/>
      <c r="D558" s="380"/>
    </row>
    <row r="559" spans="1:4" ht="14.25" x14ac:dyDescent="0.2">
      <c r="A559" s="3"/>
      <c r="B559" s="379"/>
      <c r="C559" s="379"/>
      <c r="D559" s="380"/>
    </row>
    <row r="560" spans="1:4" ht="14.25" x14ac:dyDescent="0.2">
      <c r="A560" s="3"/>
      <c r="B560" s="379"/>
      <c r="C560" s="379"/>
      <c r="D560" s="380"/>
    </row>
    <row r="561" spans="1:4" ht="14.25" x14ac:dyDescent="0.2">
      <c r="A561" s="3"/>
      <c r="B561" s="379"/>
      <c r="C561" s="379"/>
      <c r="D561" s="380"/>
    </row>
    <row r="562" spans="1:4" ht="14.25" x14ac:dyDescent="0.2">
      <c r="A562" s="3"/>
      <c r="B562" s="379"/>
      <c r="C562" s="379"/>
      <c r="D562" s="380"/>
    </row>
    <row r="563" spans="1:4" ht="14.25" x14ac:dyDescent="0.2">
      <c r="A563" s="3"/>
      <c r="B563" s="379"/>
      <c r="C563" s="379"/>
      <c r="D563" s="380"/>
    </row>
    <row r="564" spans="1:4" ht="14.25" x14ac:dyDescent="0.2">
      <c r="A564" s="3"/>
      <c r="B564" s="379"/>
      <c r="C564" s="379"/>
      <c r="D564" s="380"/>
    </row>
    <row r="565" spans="1:4" ht="14.25" x14ac:dyDescent="0.2">
      <c r="A565" s="3"/>
      <c r="B565" s="379"/>
      <c r="C565" s="379"/>
      <c r="D565" s="380"/>
    </row>
    <row r="566" spans="1:4" ht="14.25" x14ac:dyDescent="0.2">
      <c r="A566" s="3"/>
      <c r="B566" s="379"/>
      <c r="C566" s="379"/>
      <c r="D566" s="380"/>
    </row>
    <row r="567" spans="1:4" ht="14.25" x14ac:dyDescent="0.2">
      <c r="A567" s="3"/>
      <c r="B567" s="379"/>
      <c r="C567" s="379"/>
      <c r="D567" s="380"/>
    </row>
    <row r="568" spans="1:4" ht="14.25" x14ac:dyDescent="0.2">
      <c r="A568" s="3"/>
      <c r="B568" s="379"/>
      <c r="C568" s="379"/>
      <c r="D568" s="380"/>
    </row>
    <row r="569" spans="1:4" ht="14.25" x14ac:dyDescent="0.2">
      <c r="A569" s="3"/>
      <c r="B569" s="379"/>
      <c r="C569" s="379"/>
      <c r="D569" s="380"/>
    </row>
    <row r="570" spans="1:4" ht="14.25" x14ac:dyDescent="0.2">
      <c r="A570" s="3"/>
      <c r="B570" s="379"/>
      <c r="C570" s="379"/>
      <c r="D570" s="380"/>
    </row>
    <row r="571" spans="1:4" ht="14.25" x14ac:dyDescent="0.2">
      <c r="A571" s="3"/>
      <c r="B571" s="379"/>
      <c r="C571" s="379"/>
      <c r="D571" s="380"/>
    </row>
    <row r="572" spans="1:4" ht="14.25" x14ac:dyDescent="0.2">
      <c r="A572" s="3"/>
      <c r="B572" s="379"/>
      <c r="C572" s="379"/>
      <c r="D572" s="380"/>
    </row>
    <row r="573" spans="1:4" ht="14.25" x14ac:dyDescent="0.2">
      <c r="A573" s="3"/>
      <c r="B573" s="379"/>
      <c r="C573" s="379"/>
      <c r="D573" s="380"/>
    </row>
    <row r="574" spans="1:4" ht="14.25" x14ac:dyDescent="0.2">
      <c r="A574" s="3"/>
      <c r="B574" s="379"/>
      <c r="C574" s="379"/>
      <c r="D574" s="380"/>
    </row>
    <row r="575" spans="1:4" ht="14.25" x14ac:dyDescent="0.2">
      <c r="A575" s="3"/>
      <c r="B575" s="379"/>
      <c r="C575" s="379"/>
      <c r="D575" s="380"/>
    </row>
    <row r="576" spans="1:4" ht="14.25" x14ac:dyDescent="0.2">
      <c r="A576" s="3"/>
      <c r="B576" s="379"/>
      <c r="C576" s="379"/>
      <c r="D576" s="380"/>
    </row>
    <row r="577" spans="1:4" ht="14.25" x14ac:dyDescent="0.2">
      <c r="A577" s="3"/>
      <c r="B577" s="379"/>
      <c r="C577" s="379"/>
      <c r="D577" s="380"/>
    </row>
    <row r="578" spans="1:4" ht="14.25" x14ac:dyDescent="0.2">
      <c r="A578" s="3"/>
      <c r="B578" s="379"/>
      <c r="C578" s="379"/>
      <c r="D578" s="380"/>
    </row>
    <row r="579" spans="1:4" ht="14.25" x14ac:dyDescent="0.2">
      <c r="A579" s="3"/>
      <c r="B579" s="379"/>
      <c r="C579" s="379"/>
      <c r="D579" s="380"/>
    </row>
    <row r="580" spans="1:4" ht="14.25" x14ac:dyDescent="0.2">
      <c r="A580" s="3"/>
      <c r="B580" s="379"/>
      <c r="C580" s="379"/>
      <c r="D580" s="380"/>
    </row>
    <row r="581" spans="1:4" ht="14.25" x14ac:dyDescent="0.2">
      <c r="A581" s="3"/>
      <c r="B581" s="379"/>
      <c r="C581" s="379"/>
      <c r="D581" s="380"/>
    </row>
    <row r="582" spans="1:4" ht="14.25" x14ac:dyDescent="0.2">
      <c r="A582" s="3"/>
      <c r="B582" s="379"/>
      <c r="C582" s="379"/>
      <c r="D582" s="380"/>
    </row>
    <row r="583" spans="1:4" ht="14.25" x14ac:dyDescent="0.2">
      <c r="A583" s="3"/>
      <c r="B583" s="379"/>
      <c r="C583" s="379"/>
      <c r="D583" s="380"/>
    </row>
    <row r="584" spans="1:4" ht="14.25" x14ac:dyDescent="0.2">
      <c r="A584" s="3"/>
      <c r="B584" s="379"/>
      <c r="C584" s="379"/>
      <c r="D584" s="380"/>
    </row>
    <row r="585" spans="1:4" ht="14.25" x14ac:dyDescent="0.2">
      <c r="A585" s="3"/>
      <c r="B585" s="379"/>
      <c r="C585" s="379"/>
      <c r="D585" s="380"/>
    </row>
    <row r="586" spans="1:4" ht="14.25" x14ac:dyDescent="0.2">
      <c r="A586" s="3"/>
      <c r="B586" s="379"/>
      <c r="C586" s="379"/>
      <c r="D586" s="380"/>
    </row>
    <row r="587" spans="1:4" ht="14.25" x14ac:dyDescent="0.2">
      <c r="A587" s="3"/>
      <c r="B587" s="379"/>
      <c r="C587" s="379"/>
      <c r="D587" s="380"/>
    </row>
    <row r="588" spans="1:4" ht="14.25" x14ac:dyDescent="0.2">
      <c r="A588" s="3"/>
      <c r="B588" s="379"/>
      <c r="C588" s="379"/>
      <c r="D588" s="380"/>
    </row>
    <row r="589" spans="1:4" ht="14.25" x14ac:dyDescent="0.2">
      <c r="A589" s="3"/>
      <c r="B589" s="379"/>
      <c r="C589" s="379"/>
      <c r="D589" s="380"/>
    </row>
    <row r="590" spans="1:4" ht="14.25" x14ac:dyDescent="0.2">
      <c r="A590" s="3"/>
      <c r="B590" s="379"/>
      <c r="C590" s="379"/>
      <c r="D590" s="380"/>
    </row>
    <row r="591" spans="1:4" ht="14.25" x14ac:dyDescent="0.2">
      <c r="A591" s="3"/>
      <c r="B591" s="379"/>
      <c r="C591" s="379"/>
      <c r="D591" s="380"/>
    </row>
    <row r="592" spans="1:4" ht="14.25" x14ac:dyDescent="0.2">
      <c r="A592" s="3"/>
      <c r="B592" s="379"/>
      <c r="C592" s="379"/>
      <c r="D592" s="380"/>
    </row>
    <row r="593" spans="1:4" ht="14.25" x14ac:dyDescent="0.2">
      <c r="A593" s="3"/>
      <c r="B593" s="379"/>
      <c r="C593" s="379"/>
      <c r="D593" s="380"/>
    </row>
    <row r="594" spans="1:4" ht="14.25" x14ac:dyDescent="0.2">
      <c r="A594" s="3"/>
      <c r="B594" s="379"/>
      <c r="C594" s="379"/>
      <c r="D594" s="380"/>
    </row>
    <row r="595" spans="1:4" ht="14.25" x14ac:dyDescent="0.2">
      <c r="A595" s="3"/>
      <c r="B595" s="379"/>
      <c r="C595" s="379"/>
      <c r="D595" s="380"/>
    </row>
    <row r="596" spans="1:4" ht="14.25" x14ac:dyDescent="0.2">
      <c r="A596" s="3"/>
      <c r="B596" s="379"/>
      <c r="C596" s="379"/>
      <c r="D596" s="380"/>
    </row>
    <row r="597" spans="1:4" ht="14.25" x14ac:dyDescent="0.2">
      <c r="A597" s="3"/>
      <c r="B597" s="379"/>
      <c r="C597" s="379"/>
      <c r="D597" s="380"/>
    </row>
    <row r="598" spans="1:4" ht="14.25" x14ac:dyDescent="0.2">
      <c r="A598" s="3"/>
      <c r="B598" s="379"/>
      <c r="C598" s="379"/>
      <c r="D598" s="380"/>
    </row>
    <row r="599" spans="1:4" ht="14.25" x14ac:dyDescent="0.2">
      <c r="A599" s="3"/>
      <c r="B599" s="379"/>
      <c r="C599" s="379"/>
      <c r="D599" s="380"/>
    </row>
    <row r="600" spans="1:4" ht="14.25" x14ac:dyDescent="0.2">
      <c r="A600" s="3"/>
      <c r="B600" s="379"/>
      <c r="C600" s="379"/>
      <c r="D600" s="380"/>
    </row>
    <row r="601" spans="1:4" ht="14.25" x14ac:dyDescent="0.2">
      <c r="A601" s="3"/>
      <c r="B601" s="379"/>
      <c r="C601" s="379"/>
      <c r="D601" s="380"/>
    </row>
    <row r="602" spans="1:4" ht="14.25" x14ac:dyDescent="0.2">
      <c r="A602" s="3"/>
      <c r="B602" s="379"/>
      <c r="C602" s="379"/>
      <c r="D602" s="380"/>
    </row>
    <row r="603" spans="1:4" ht="14.25" x14ac:dyDescent="0.2">
      <c r="A603" s="3"/>
      <c r="B603" s="379"/>
      <c r="C603" s="379"/>
      <c r="D603" s="380"/>
    </row>
    <row r="604" spans="1:4" ht="14.25" x14ac:dyDescent="0.2">
      <c r="A604" s="3"/>
      <c r="B604" s="379"/>
      <c r="C604" s="379"/>
      <c r="D604" s="380"/>
    </row>
    <row r="605" spans="1:4" ht="14.25" x14ac:dyDescent="0.2">
      <c r="A605" s="3"/>
      <c r="B605" s="379"/>
      <c r="C605" s="379"/>
      <c r="D605" s="380"/>
    </row>
    <row r="606" spans="1:4" ht="14.25" x14ac:dyDescent="0.2">
      <c r="A606" s="3"/>
      <c r="B606" s="379"/>
      <c r="C606" s="379"/>
      <c r="D606" s="380"/>
    </row>
    <row r="607" spans="1:4" ht="14.25" x14ac:dyDescent="0.2">
      <c r="A607" s="3"/>
      <c r="B607" s="379"/>
      <c r="C607" s="379"/>
      <c r="D607" s="380"/>
    </row>
    <row r="608" spans="1:4" ht="14.25" x14ac:dyDescent="0.2">
      <c r="A608" s="3"/>
      <c r="B608" s="379"/>
      <c r="C608" s="379"/>
      <c r="D608" s="380"/>
    </row>
    <row r="609" spans="1:4" ht="14.25" x14ac:dyDescent="0.2">
      <c r="A609" s="3"/>
      <c r="B609" s="379"/>
      <c r="C609" s="379"/>
      <c r="D609" s="380"/>
    </row>
    <row r="610" spans="1:4" ht="14.25" x14ac:dyDescent="0.2">
      <c r="A610" s="3"/>
      <c r="B610" s="379"/>
      <c r="C610" s="379"/>
      <c r="D610" s="380"/>
    </row>
    <row r="611" spans="1:4" ht="14.25" x14ac:dyDescent="0.2">
      <c r="A611" s="3"/>
      <c r="B611" s="379"/>
      <c r="C611" s="379"/>
      <c r="D611" s="380"/>
    </row>
    <row r="612" spans="1:4" ht="14.25" x14ac:dyDescent="0.2">
      <c r="A612" s="3"/>
      <c r="B612" s="379"/>
      <c r="C612" s="379"/>
      <c r="D612" s="380"/>
    </row>
    <row r="613" spans="1:4" ht="14.25" x14ac:dyDescent="0.2">
      <c r="A613" s="3"/>
      <c r="B613" s="379"/>
      <c r="C613" s="379"/>
      <c r="D613" s="380"/>
    </row>
    <row r="614" spans="1:4" ht="14.25" x14ac:dyDescent="0.2">
      <c r="A614" s="3"/>
      <c r="B614" s="379"/>
      <c r="C614" s="379"/>
      <c r="D614" s="380"/>
    </row>
    <row r="615" spans="1:4" ht="14.25" x14ac:dyDescent="0.2">
      <c r="A615" s="3"/>
      <c r="B615" s="379"/>
      <c r="C615" s="379"/>
      <c r="D615" s="380"/>
    </row>
    <row r="616" spans="1:4" ht="14.25" x14ac:dyDescent="0.2">
      <c r="A616" s="3"/>
      <c r="B616" s="379"/>
      <c r="C616" s="379"/>
      <c r="D616" s="380"/>
    </row>
    <row r="617" spans="1:4" ht="14.25" x14ac:dyDescent="0.2">
      <c r="A617" s="3"/>
      <c r="B617" s="379"/>
      <c r="C617" s="379"/>
      <c r="D617" s="380"/>
    </row>
    <row r="618" spans="1:4" ht="14.25" x14ac:dyDescent="0.2">
      <c r="A618" s="3"/>
      <c r="B618" s="379"/>
      <c r="C618" s="379"/>
      <c r="D618" s="380"/>
    </row>
    <row r="619" spans="1:4" ht="14.25" x14ac:dyDescent="0.2">
      <c r="A619" s="3"/>
      <c r="B619" s="379"/>
      <c r="C619" s="379"/>
      <c r="D619" s="380"/>
    </row>
    <row r="620" spans="1:4" ht="14.25" x14ac:dyDescent="0.2">
      <c r="A620" s="3"/>
      <c r="B620" s="379"/>
      <c r="C620" s="379"/>
      <c r="D620" s="380"/>
    </row>
    <row r="621" spans="1:4" ht="14.25" x14ac:dyDescent="0.2">
      <c r="A621" s="3"/>
      <c r="B621" s="379"/>
      <c r="C621" s="379"/>
      <c r="D621" s="380"/>
    </row>
    <row r="622" spans="1:4" ht="14.25" x14ac:dyDescent="0.2">
      <c r="A622" s="3"/>
      <c r="B622" s="379"/>
      <c r="C622" s="379"/>
      <c r="D622" s="380"/>
    </row>
    <row r="623" spans="1:4" ht="14.25" x14ac:dyDescent="0.2">
      <c r="A623" s="3"/>
      <c r="B623" s="379"/>
      <c r="C623" s="379"/>
      <c r="D623" s="380"/>
    </row>
    <row r="624" spans="1:4" ht="14.25" x14ac:dyDescent="0.2">
      <c r="A624" s="3"/>
      <c r="B624" s="379"/>
      <c r="C624" s="379"/>
      <c r="D624" s="380"/>
    </row>
    <row r="625" spans="1:4" ht="14.25" x14ac:dyDescent="0.2">
      <c r="A625" s="3"/>
      <c r="B625" s="379"/>
      <c r="C625" s="379"/>
      <c r="D625" s="380"/>
    </row>
    <row r="626" spans="1:4" ht="14.25" x14ac:dyDescent="0.2">
      <c r="A626" s="3"/>
      <c r="B626" s="379"/>
      <c r="C626" s="379"/>
      <c r="D626" s="380"/>
    </row>
    <row r="627" spans="1:4" ht="14.25" x14ac:dyDescent="0.2">
      <c r="A627" s="3"/>
      <c r="B627" s="379"/>
      <c r="C627" s="379"/>
      <c r="D627" s="380"/>
    </row>
    <row r="628" spans="1:4" ht="14.25" x14ac:dyDescent="0.2">
      <c r="A628" s="3"/>
      <c r="B628" s="379"/>
      <c r="C628" s="379"/>
      <c r="D628" s="380"/>
    </row>
    <row r="629" spans="1:4" ht="14.25" x14ac:dyDescent="0.2">
      <c r="A629" s="3"/>
      <c r="B629" s="379"/>
      <c r="C629" s="379"/>
      <c r="D629" s="380"/>
    </row>
    <row r="630" spans="1:4" ht="14.25" x14ac:dyDescent="0.2">
      <c r="A630" s="3"/>
      <c r="B630" s="379"/>
      <c r="C630" s="379"/>
      <c r="D630" s="380"/>
    </row>
    <row r="631" spans="1:4" ht="14.25" x14ac:dyDescent="0.2">
      <c r="A631" s="3"/>
      <c r="B631" s="379"/>
      <c r="C631" s="379"/>
      <c r="D631" s="380"/>
    </row>
    <row r="632" spans="1:4" ht="14.25" x14ac:dyDescent="0.2">
      <c r="A632" s="3"/>
      <c r="B632" s="379"/>
      <c r="C632" s="379"/>
      <c r="D632" s="380"/>
    </row>
    <row r="633" spans="1:4" ht="14.25" x14ac:dyDescent="0.2">
      <c r="A633" s="3"/>
      <c r="B633" s="379"/>
      <c r="C633" s="379"/>
      <c r="D633" s="380"/>
    </row>
    <row r="634" spans="1:4" ht="14.25" x14ac:dyDescent="0.2">
      <c r="A634" s="3"/>
      <c r="B634" s="379"/>
      <c r="C634" s="379"/>
      <c r="D634" s="380"/>
    </row>
    <row r="635" spans="1:4" ht="14.25" x14ac:dyDescent="0.2">
      <c r="A635" s="3"/>
      <c r="B635" s="379"/>
      <c r="C635" s="379"/>
      <c r="D635" s="380"/>
    </row>
    <row r="636" spans="1:4" ht="14.25" x14ac:dyDescent="0.2">
      <c r="A636" s="3"/>
      <c r="B636" s="379"/>
      <c r="C636" s="379"/>
      <c r="D636" s="380"/>
    </row>
    <row r="637" spans="1:4" ht="14.25" x14ac:dyDescent="0.2">
      <c r="A637" s="3"/>
      <c r="B637" s="379"/>
      <c r="C637" s="379"/>
      <c r="D637" s="380"/>
    </row>
    <row r="638" spans="1:4" ht="14.25" x14ac:dyDescent="0.2">
      <c r="A638" s="3"/>
      <c r="B638" s="379"/>
      <c r="C638" s="379"/>
      <c r="D638" s="380"/>
    </row>
    <row r="639" spans="1:4" ht="14.25" x14ac:dyDescent="0.2">
      <c r="A639" s="3"/>
      <c r="B639" s="379"/>
      <c r="C639" s="379"/>
      <c r="D639" s="380"/>
    </row>
    <row r="640" spans="1:4" ht="14.25" x14ac:dyDescent="0.2">
      <c r="A640" s="3"/>
      <c r="B640" s="379"/>
      <c r="C640" s="379"/>
      <c r="D640" s="380"/>
    </row>
    <row r="641" spans="1:4" ht="14.25" x14ac:dyDescent="0.2">
      <c r="A641" s="3"/>
      <c r="B641" s="379"/>
      <c r="C641" s="379"/>
      <c r="D641" s="380"/>
    </row>
    <row r="642" spans="1:4" ht="14.25" x14ac:dyDescent="0.2">
      <c r="A642" s="3"/>
      <c r="B642" s="379"/>
      <c r="C642" s="379"/>
      <c r="D642" s="380"/>
    </row>
    <row r="643" spans="1:4" ht="14.25" x14ac:dyDescent="0.2">
      <c r="A643" s="3"/>
      <c r="B643" s="379"/>
      <c r="C643" s="379"/>
      <c r="D643" s="380"/>
    </row>
    <row r="644" spans="1:4" ht="14.25" x14ac:dyDescent="0.2">
      <c r="A644" s="3"/>
      <c r="B644" s="379"/>
      <c r="C644" s="379"/>
      <c r="D644" s="380"/>
    </row>
    <row r="645" spans="1:4" ht="14.25" x14ac:dyDescent="0.2">
      <c r="A645" s="3"/>
      <c r="B645" s="379"/>
      <c r="C645" s="379"/>
      <c r="D645" s="380"/>
    </row>
    <row r="646" spans="1:4" ht="14.25" x14ac:dyDescent="0.2">
      <c r="A646" s="3"/>
      <c r="B646" s="379"/>
      <c r="C646" s="379"/>
      <c r="D646" s="380"/>
    </row>
    <row r="647" spans="1:4" ht="14.25" x14ac:dyDescent="0.2">
      <c r="A647" s="3"/>
      <c r="B647" s="379"/>
      <c r="C647" s="379"/>
      <c r="D647" s="380"/>
    </row>
    <row r="648" spans="1:4" ht="14.25" x14ac:dyDescent="0.2">
      <c r="A648" s="3"/>
      <c r="B648" s="379"/>
      <c r="C648" s="379"/>
      <c r="D648" s="380"/>
    </row>
    <row r="649" spans="1:4" ht="14.25" x14ac:dyDescent="0.2">
      <c r="A649" s="3"/>
      <c r="B649" s="379"/>
      <c r="C649" s="379"/>
      <c r="D649" s="380"/>
    </row>
    <row r="650" spans="1:4" ht="14.25" x14ac:dyDescent="0.2">
      <c r="A650" s="3"/>
      <c r="B650" s="379"/>
      <c r="C650" s="379"/>
      <c r="D650" s="380"/>
    </row>
    <row r="651" spans="1:4" ht="14.25" x14ac:dyDescent="0.2">
      <c r="A651" s="3"/>
      <c r="B651" s="379"/>
      <c r="C651" s="379"/>
      <c r="D651" s="380"/>
    </row>
    <row r="652" spans="1:4" ht="14.25" x14ac:dyDescent="0.2">
      <c r="A652" s="3"/>
      <c r="B652" s="379"/>
      <c r="C652" s="379"/>
      <c r="D652" s="380"/>
    </row>
    <row r="653" spans="1:4" ht="14.25" x14ac:dyDescent="0.2">
      <c r="A653" s="3"/>
      <c r="B653" s="379"/>
      <c r="C653" s="379"/>
      <c r="D653" s="380"/>
    </row>
    <row r="654" spans="1:4" ht="14.25" x14ac:dyDescent="0.2">
      <c r="A654" s="3"/>
      <c r="B654" s="379"/>
      <c r="C654" s="379"/>
      <c r="D654" s="380"/>
    </row>
    <row r="655" spans="1:4" ht="14.25" x14ac:dyDescent="0.2">
      <c r="A655" s="3"/>
      <c r="B655" s="379"/>
      <c r="C655" s="379"/>
      <c r="D655" s="380"/>
    </row>
    <row r="656" spans="1:4" ht="14.25" x14ac:dyDescent="0.2">
      <c r="A656" s="3"/>
      <c r="B656" s="379"/>
      <c r="C656" s="379"/>
      <c r="D656" s="380"/>
    </row>
    <row r="657" spans="1:4" ht="15" thickBot="1" x14ac:dyDescent="0.25">
      <c r="A657" s="34"/>
      <c r="B657" s="35"/>
      <c r="C657" s="35"/>
      <c r="D657" s="36"/>
    </row>
    <row r="659" spans="1:4" ht="14.25" x14ac:dyDescent="0.2"/>
    <row r="660" spans="1:4" ht="14.25" x14ac:dyDescent="0.2"/>
    <row r="661" spans="1:4" ht="14.25" x14ac:dyDescent="0.2"/>
    <row r="662" spans="1:4" ht="14.25" x14ac:dyDescent="0.2"/>
    <row r="663" spans="1:4" ht="14.25" x14ac:dyDescent="0.2"/>
    <row r="664" spans="1:4" ht="14.25" x14ac:dyDescent="0.2"/>
    <row r="665" spans="1:4" ht="14.25" x14ac:dyDescent="0.2"/>
    <row r="666" spans="1:4" ht="14.25" x14ac:dyDescent="0.2"/>
    <row r="667" spans="1:4" ht="14.25" x14ac:dyDescent="0.2"/>
    <row r="668" spans="1:4" ht="14.25" x14ac:dyDescent="0.2"/>
    <row r="669" spans="1:4" ht="14.25" x14ac:dyDescent="0.2"/>
    <row r="670" spans="1:4" ht="14.25" x14ac:dyDescent="0.2"/>
    <row r="671" spans="1:4" ht="14.25" x14ac:dyDescent="0.2"/>
    <row r="672" spans="1:4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  <row r="1003" ht="14.25" x14ac:dyDescent="0.2"/>
    <row r="1004" ht="14.25" x14ac:dyDescent="0.2"/>
    <row r="1005" ht="14.25" x14ac:dyDescent="0.2"/>
    <row r="1006" ht="14.25" x14ac:dyDescent="0.2"/>
    <row r="1007" ht="14.25" x14ac:dyDescent="0.2"/>
    <row r="1008" ht="14.25" x14ac:dyDescent="0.2"/>
    <row r="1009" ht="14.25" x14ac:dyDescent="0.2"/>
    <row r="1010" ht="14.25" x14ac:dyDescent="0.2"/>
    <row r="1011" ht="14.25" x14ac:dyDescent="0.2"/>
    <row r="1012" ht="14.25" x14ac:dyDescent="0.2"/>
    <row r="1013" ht="14.25" x14ac:dyDescent="0.2"/>
    <row r="1014" ht="14.25" x14ac:dyDescent="0.2"/>
    <row r="1015" ht="14.25" x14ac:dyDescent="0.2"/>
    <row r="1016" ht="14.25" x14ac:dyDescent="0.2"/>
    <row r="1017" ht="14.25" x14ac:dyDescent="0.2"/>
    <row r="1018" ht="14.25" x14ac:dyDescent="0.2"/>
    <row r="1019" ht="14.25" x14ac:dyDescent="0.2"/>
    <row r="1020" ht="14.25" x14ac:dyDescent="0.2"/>
    <row r="1021" ht="14.25" x14ac:dyDescent="0.2"/>
    <row r="1022" ht="14.25" x14ac:dyDescent="0.2"/>
    <row r="1023" ht="14.25" x14ac:dyDescent="0.2"/>
    <row r="1024" ht="14.25" x14ac:dyDescent="0.2"/>
    <row r="1025" ht="14.25" x14ac:dyDescent="0.2"/>
    <row r="1026" ht="14.25" x14ac:dyDescent="0.2"/>
    <row r="1027" ht="14.25" x14ac:dyDescent="0.2"/>
    <row r="1028" ht="14.25" x14ac:dyDescent="0.2"/>
    <row r="1029" ht="14.25" x14ac:dyDescent="0.2"/>
    <row r="1030" ht="14.25" x14ac:dyDescent="0.2"/>
    <row r="1031" ht="14.25" x14ac:dyDescent="0.2"/>
    <row r="1032" ht="14.25" x14ac:dyDescent="0.2"/>
    <row r="1033" ht="14.25" x14ac:dyDescent="0.2"/>
    <row r="1034" ht="14.25" x14ac:dyDescent="0.2"/>
    <row r="1035" ht="14.25" x14ac:dyDescent="0.2"/>
    <row r="1036" ht="14.25" x14ac:dyDescent="0.2"/>
    <row r="1037" ht="14.25" x14ac:dyDescent="0.2"/>
    <row r="1038" ht="14.25" x14ac:dyDescent="0.2"/>
    <row r="1039" ht="14.25" x14ac:dyDescent="0.2"/>
    <row r="1040" ht="14.25" x14ac:dyDescent="0.2"/>
    <row r="1041" ht="14.25" x14ac:dyDescent="0.2"/>
    <row r="1042" ht="14.25" x14ac:dyDescent="0.2"/>
    <row r="1043" ht="14.25" x14ac:dyDescent="0.2"/>
    <row r="1044" ht="14.25" x14ac:dyDescent="0.2"/>
    <row r="1045" ht="14.25" x14ac:dyDescent="0.2"/>
    <row r="1046" ht="14.25" x14ac:dyDescent="0.2"/>
    <row r="1047" ht="14.25" x14ac:dyDescent="0.2"/>
    <row r="1048" ht="14.25" x14ac:dyDescent="0.2"/>
    <row r="1049" ht="14.25" x14ac:dyDescent="0.2"/>
    <row r="1050" ht="14.25" x14ac:dyDescent="0.2"/>
    <row r="1051" ht="14.25" x14ac:dyDescent="0.2"/>
    <row r="1052" ht="14.25" x14ac:dyDescent="0.2"/>
    <row r="1053" ht="14.25" x14ac:dyDescent="0.2"/>
    <row r="1054" ht="14.25" x14ac:dyDescent="0.2"/>
    <row r="1055" ht="14.25" x14ac:dyDescent="0.2"/>
    <row r="1056" ht="14.25" x14ac:dyDescent="0.2"/>
    <row r="1057" ht="14.25" x14ac:dyDescent="0.2"/>
    <row r="1058" ht="14.25" x14ac:dyDescent="0.2"/>
    <row r="1059" ht="14.25" x14ac:dyDescent="0.2"/>
    <row r="1060" ht="14.25" x14ac:dyDescent="0.2"/>
    <row r="1061" ht="14.25" x14ac:dyDescent="0.2"/>
    <row r="1062" ht="14.25" x14ac:dyDescent="0.2"/>
    <row r="1063" ht="14.25" x14ac:dyDescent="0.2"/>
    <row r="1064" ht="14.25" x14ac:dyDescent="0.2"/>
    <row r="1065" ht="14.25" x14ac:dyDescent="0.2"/>
    <row r="1066" ht="14.25" x14ac:dyDescent="0.2"/>
    <row r="1067" ht="14.25" x14ac:dyDescent="0.2"/>
    <row r="1068" ht="14.25" x14ac:dyDescent="0.2"/>
    <row r="1069" ht="14.25" x14ac:dyDescent="0.2"/>
    <row r="1070" ht="14.25" x14ac:dyDescent="0.2"/>
    <row r="1071" ht="14.25" x14ac:dyDescent="0.2"/>
    <row r="1072" ht="14.25" x14ac:dyDescent="0.2"/>
    <row r="1073" ht="14.25" x14ac:dyDescent="0.2"/>
    <row r="1074" ht="14.25" x14ac:dyDescent="0.2"/>
    <row r="1075" ht="14.25" x14ac:dyDescent="0.2"/>
    <row r="1076" ht="14.25" x14ac:dyDescent="0.2"/>
    <row r="1077" ht="14.25" x14ac:dyDescent="0.2"/>
    <row r="1078" ht="14.25" x14ac:dyDescent="0.2"/>
    <row r="1079" ht="14.25" x14ac:dyDescent="0.2"/>
    <row r="1080" ht="14.25" x14ac:dyDescent="0.2"/>
    <row r="1081" ht="14.25" x14ac:dyDescent="0.2"/>
    <row r="1082" ht="14.25" x14ac:dyDescent="0.2"/>
    <row r="1083" ht="14.25" x14ac:dyDescent="0.2"/>
    <row r="1084" ht="14.25" x14ac:dyDescent="0.2"/>
    <row r="1085" ht="14.25" x14ac:dyDescent="0.2"/>
    <row r="1086" ht="14.25" x14ac:dyDescent="0.2"/>
    <row r="1087" ht="14.25" x14ac:dyDescent="0.2"/>
    <row r="1088" ht="14.25" x14ac:dyDescent="0.2"/>
    <row r="1089" ht="14.25" x14ac:dyDescent="0.2"/>
    <row r="1090" ht="14.25" x14ac:dyDescent="0.2"/>
    <row r="1091" ht="14.25" x14ac:dyDescent="0.2"/>
    <row r="1092" ht="14.25" x14ac:dyDescent="0.2"/>
    <row r="1093" ht="14.25" x14ac:dyDescent="0.2"/>
    <row r="1094" ht="14.25" x14ac:dyDescent="0.2"/>
    <row r="1095" ht="14.25" x14ac:dyDescent="0.2"/>
    <row r="1096" ht="14.25" x14ac:dyDescent="0.2"/>
    <row r="1097" ht="14.25" x14ac:dyDescent="0.2"/>
    <row r="1098" ht="14.25" x14ac:dyDescent="0.2"/>
    <row r="1099" ht="14.25" x14ac:dyDescent="0.2"/>
    <row r="1100" ht="14.25" x14ac:dyDescent="0.2"/>
    <row r="1101" ht="14.25" x14ac:dyDescent="0.2"/>
    <row r="1102" ht="14.25" x14ac:dyDescent="0.2"/>
    <row r="1103" ht="14.25" x14ac:dyDescent="0.2"/>
    <row r="1104" ht="14.25" x14ac:dyDescent="0.2"/>
    <row r="1105" ht="14.25" x14ac:dyDescent="0.2"/>
    <row r="1106" ht="14.25" x14ac:dyDescent="0.2"/>
    <row r="1107" ht="14.25" x14ac:dyDescent="0.2"/>
    <row r="1108" ht="14.25" x14ac:dyDescent="0.2"/>
    <row r="1109" ht="14.25" x14ac:dyDescent="0.2"/>
    <row r="1110" ht="14.25" x14ac:dyDescent="0.2"/>
    <row r="1111" ht="14.25" x14ac:dyDescent="0.2"/>
    <row r="1112" ht="14.25" x14ac:dyDescent="0.2"/>
    <row r="1113" ht="14.25" x14ac:dyDescent="0.2"/>
    <row r="1114" ht="14.25" x14ac:dyDescent="0.2"/>
    <row r="1115" ht="14.25" x14ac:dyDescent="0.2"/>
    <row r="1116" ht="14.25" x14ac:dyDescent="0.2"/>
    <row r="1117" ht="14.25" x14ac:dyDescent="0.2"/>
    <row r="1118" ht="14.25" x14ac:dyDescent="0.2"/>
    <row r="1119" ht="14.25" x14ac:dyDescent="0.2"/>
    <row r="1120" ht="14.25" x14ac:dyDescent="0.2"/>
    <row r="1121" ht="14.25" x14ac:dyDescent="0.2"/>
    <row r="1122" ht="14.25" x14ac:dyDescent="0.2"/>
    <row r="1123" ht="14.25" x14ac:dyDescent="0.2"/>
    <row r="1124" ht="14.25" x14ac:dyDescent="0.2"/>
    <row r="1125" ht="14.25" x14ac:dyDescent="0.2"/>
    <row r="1126" ht="14.25" x14ac:dyDescent="0.2"/>
    <row r="1127" ht="14.25" x14ac:dyDescent="0.2"/>
    <row r="1128" ht="14.25" x14ac:dyDescent="0.2"/>
    <row r="1129" ht="14.25" x14ac:dyDescent="0.2"/>
    <row r="1130" ht="14.25" x14ac:dyDescent="0.2"/>
    <row r="1131" ht="14.25" x14ac:dyDescent="0.2"/>
    <row r="1132" ht="14.25" x14ac:dyDescent="0.2"/>
    <row r="1133" ht="14.25" x14ac:dyDescent="0.2"/>
    <row r="1134" ht="14.25" x14ac:dyDescent="0.2"/>
    <row r="1135" ht="14.25" x14ac:dyDescent="0.2"/>
    <row r="1136" ht="14.25" x14ac:dyDescent="0.2"/>
    <row r="1137" ht="14.25" x14ac:dyDescent="0.2"/>
    <row r="1138" ht="14.25" x14ac:dyDescent="0.2"/>
    <row r="1139" ht="14.25" x14ac:dyDescent="0.2"/>
    <row r="1140" ht="14.25" x14ac:dyDescent="0.2"/>
    <row r="1141" ht="14.25" x14ac:dyDescent="0.2"/>
    <row r="1142" ht="14.25" x14ac:dyDescent="0.2"/>
    <row r="1143" ht="14.25" x14ac:dyDescent="0.2"/>
    <row r="1144" ht="14.25" x14ac:dyDescent="0.2"/>
    <row r="1145" ht="14.25" x14ac:dyDescent="0.2"/>
    <row r="1146" ht="14.25" x14ac:dyDescent="0.2"/>
    <row r="1147" ht="14.25" x14ac:dyDescent="0.2"/>
    <row r="1148" ht="14.25" x14ac:dyDescent="0.2"/>
    <row r="1149" ht="14.25" x14ac:dyDescent="0.2"/>
    <row r="1150" ht="14.25" x14ac:dyDescent="0.2"/>
    <row r="1151" ht="14.25" x14ac:dyDescent="0.2"/>
    <row r="1152" ht="14.25" x14ac:dyDescent="0.2"/>
    <row r="1153" ht="14.25" x14ac:dyDescent="0.2"/>
    <row r="1154" ht="14.25" x14ac:dyDescent="0.2"/>
    <row r="1155" ht="14.25" x14ac:dyDescent="0.2"/>
    <row r="1156" ht="14.25" x14ac:dyDescent="0.2"/>
    <row r="1157" ht="14.25" x14ac:dyDescent="0.2"/>
    <row r="1158" ht="14.25" x14ac:dyDescent="0.2"/>
    <row r="1159" ht="14.25" x14ac:dyDescent="0.2"/>
    <row r="1160" ht="14.25" x14ac:dyDescent="0.2"/>
    <row r="1161" ht="14.25" x14ac:dyDescent="0.2"/>
    <row r="1162" ht="14.25" x14ac:dyDescent="0.2"/>
    <row r="1163" ht="14.25" x14ac:dyDescent="0.2"/>
    <row r="1164" ht="14.25" x14ac:dyDescent="0.2"/>
    <row r="1165" ht="14.25" x14ac:dyDescent="0.2"/>
    <row r="1166" ht="14.25" x14ac:dyDescent="0.2"/>
    <row r="1167" ht="14.25" x14ac:dyDescent="0.2"/>
    <row r="1168" ht="14.25" x14ac:dyDescent="0.2"/>
    <row r="1169" ht="14.25" x14ac:dyDescent="0.2"/>
    <row r="1170" ht="14.25" x14ac:dyDescent="0.2"/>
    <row r="1171" ht="14.25" x14ac:dyDescent="0.2"/>
    <row r="1172" ht="14.25" x14ac:dyDescent="0.2"/>
    <row r="1173" ht="14.25" x14ac:dyDescent="0.2"/>
    <row r="1174" ht="14.25" x14ac:dyDescent="0.2"/>
    <row r="1175" ht="14.25" x14ac:dyDescent="0.2"/>
    <row r="1176" ht="14.25" x14ac:dyDescent="0.2"/>
    <row r="1177" ht="14.25" x14ac:dyDescent="0.2"/>
    <row r="1178" ht="14.25" x14ac:dyDescent="0.2"/>
    <row r="1179" ht="14.25" x14ac:dyDescent="0.2"/>
    <row r="1180" ht="14.25" x14ac:dyDescent="0.2"/>
    <row r="1181" ht="14.25" x14ac:dyDescent="0.2"/>
    <row r="1182" ht="14.25" x14ac:dyDescent="0.2"/>
    <row r="1183" ht="14.25" x14ac:dyDescent="0.2"/>
    <row r="1184" ht="14.25" x14ac:dyDescent="0.2"/>
    <row r="1185" ht="14.25" x14ac:dyDescent="0.2"/>
    <row r="1186" ht="14.25" x14ac:dyDescent="0.2"/>
    <row r="1187" ht="14.25" x14ac:dyDescent="0.2"/>
    <row r="1188" ht="14.25" x14ac:dyDescent="0.2"/>
    <row r="1189" ht="14.25" x14ac:dyDescent="0.2"/>
    <row r="1190" ht="14.25" x14ac:dyDescent="0.2"/>
    <row r="1191" ht="14.25" x14ac:dyDescent="0.2"/>
    <row r="1192" ht="14.25" x14ac:dyDescent="0.2"/>
    <row r="1193" ht="14.25" x14ac:dyDescent="0.2"/>
    <row r="1194" ht="14.25" x14ac:dyDescent="0.2"/>
    <row r="1195" ht="14.25" x14ac:dyDescent="0.2"/>
    <row r="1196" ht="14.25" x14ac:dyDescent="0.2"/>
    <row r="1197" ht="14.25" x14ac:dyDescent="0.2"/>
    <row r="1198" ht="14.25" x14ac:dyDescent="0.2"/>
    <row r="1199" ht="14.25" x14ac:dyDescent="0.2"/>
    <row r="1200" ht="14.25" x14ac:dyDescent="0.2"/>
    <row r="1201" ht="14.25" x14ac:dyDescent="0.2"/>
    <row r="1202" ht="14.25" x14ac:dyDescent="0.2"/>
    <row r="1203" ht="14.25" x14ac:dyDescent="0.2"/>
    <row r="1204" ht="14.25" x14ac:dyDescent="0.2"/>
    <row r="1205" ht="14.25" x14ac:dyDescent="0.2"/>
    <row r="1206" ht="14.25" x14ac:dyDescent="0.2"/>
    <row r="1207" ht="14.25" x14ac:dyDescent="0.2"/>
    <row r="1208" ht="14.25" x14ac:dyDescent="0.2"/>
    <row r="1209" ht="14.25" x14ac:dyDescent="0.2"/>
    <row r="1210" ht="14.25" x14ac:dyDescent="0.2"/>
    <row r="1211" ht="14.25" x14ac:dyDescent="0.2"/>
    <row r="1212" ht="14.25" x14ac:dyDescent="0.2"/>
    <row r="1213" ht="14.25" x14ac:dyDescent="0.2"/>
    <row r="1214" ht="14.25" x14ac:dyDescent="0.2"/>
    <row r="1215" ht="14.25" x14ac:dyDescent="0.2"/>
    <row r="1216" ht="14.25" x14ac:dyDescent="0.2"/>
    <row r="1217" ht="14.25" x14ac:dyDescent="0.2"/>
    <row r="1218" ht="14.25" x14ac:dyDescent="0.2"/>
    <row r="1219" ht="14.25" x14ac:dyDescent="0.2"/>
    <row r="1220" ht="14.25" x14ac:dyDescent="0.2"/>
    <row r="1221" ht="14.25" x14ac:dyDescent="0.2"/>
    <row r="1222" ht="14.25" x14ac:dyDescent="0.2"/>
    <row r="1223" ht="14.25" x14ac:dyDescent="0.2"/>
    <row r="1224" ht="14.25" x14ac:dyDescent="0.2"/>
    <row r="1225" ht="14.25" x14ac:dyDescent="0.2"/>
    <row r="1226" ht="14.25" x14ac:dyDescent="0.2"/>
    <row r="1227" ht="14.25" x14ac:dyDescent="0.2"/>
    <row r="1228" ht="14.25" x14ac:dyDescent="0.2"/>
    <row r="1229" ht="14.25" x14ac:dyDescent="0.2"/>
    <row r="1230" ht="14.25" x14ac:dyDescent="0.2"/>
    <row r="1231" ht="14.25" x14ac:dyDescent="0.2"/>
    <row r="1232" ht="14.25" x14ac:dyDescent="0.2"/>
    <row r="1233" ht="14.25" x14ac:dyDescent="0.2"/>
    <row r="1234" ht="14.25" x14ac:dyDescent="0.2"/>
    <row r="1235" ht="14.25" x14ac:dyDescent="0.2"/>
    <row r="1236" ht="14.25" x14ac:dyDescent="0.2"/>
    <row r="1237" ht="14.25" x14ac:dyDescent="0.2"/>
    <row r="1238" ht="14.25" x14ac:dyDescent="0.2"/>
    <row r="1239" ht="14.25" x14ac:dyDescent="0.2"/>
    <row r="1240" ht="14.25" x14ac:dyDescent="0.2"/>
    <row r="1241" ht="14.25" x14ac:dyDescent="0.2"/>
    <row r="1242" ht="14.25" x14ac:dyDescent="0.2"/>
    <row r="1243" ht="14.25" x14ac:dyDescent="0.2"/>
    <row r="1244" ht="14.25" x14ac:dyDescent="0.2"/>
    <row r="1245" ht="14.25" x14ac:dyDescent="0.2"/>
    <row r="1246" ht="14.25" x14ac:dyDescent="0.2"/>
    <row r="1247" ht="14.25" x14ac:dyDescent="0.2"/>
    <row r="1248" ht="14.25" x14ac:dyDescent="0.2"/>
    <row r="1249" ht="14.25" x14ac:dyDescent="0.2"/>
    <row r="1250" ht="14.25" x14ac:dyDescent="0.2"/>
    <row r="1251" ht="14.25" x14ac:dyDescent="0.2"/>
    <row r="1252" ht="14.25" x14ac:dyDescent="0.2"/>
    <row r="1253" ht="14.25" x14ac:dyDescent="0.2"/>
    <row r="1254" ht="14.25" x14ac:dyDescent="0.2"/>
    <row r="1255" ht="14.25" x14ac:dyDescent="0.2"/>
    <row r="1256" ht="14.25" x14ac:dyDescent="0.2"/>
    <row r="1257" ht="14.25" x14ac:dyDescent="0.2"/>
    <row r="1258" ht="14.25" x14ac:dyDescent="0.2"/>
    <row r="1259" ht="14.25" x14ac:dyDescent="0.2"/>
    <row r="1260" ht="14.25" x14ac:dyDescent="0.2"/>
    <row r="1261" ht="14.25" x14ac:dyDescent="0.2"/>
    <row r="1262" ht="14.25" x14ac:dyDescent="0.2"/>
    <row r="1263" ht="14.25" x14ac:dyDescent="0.2"/>
    <row r="1264" ht="14.25" x14ac:dyDescent="0.2"/>
    <row r="1265" ht="14.25" x14ac:dyDescent="0.2"/>
    <row r="1266" ht="14.25" x14ac:dyDescent="0.2"/>
    <row r="1267" ht="14.25" x14ac:dyDescent="0.2"/>
    <row r="1268" ht="14.25" x14ac:dyDescent="0.2"/>
    <row r="1269" ht="14.25" x14ac:dyDescent="0.2"/>
    <row r="1270" ht="14.25" x14ac:dyDescent="0.2"/>
    <row r="1271" ht="14.25" x14ac:dyDescent="0.2"/>
    <row r="1272" ht="14.25" x14ac:dyDescent="0.2"/>
    <row r="1273" ht="14.25" x14ac:dyDescent="0.2"/>
    <row r="1274" ht="14.25" x14ac:dyDescent="0.2"/>
    <row r="1275" ht="14.25" x14ac:dyDescent="0.2"/>
    <row r="1276" ht="14.25" x14ac:dyDescent="0.2"/>
    <row r="1277" ht="14.25" x14ac:dyDescent="0.2"/>
    <row r="1278" ht="14.25" x14ac:dyDescent="0.2"/>
    <row r="1279" ht="14.25" x14ac:dyDescent="0.2"/>
    <row r="1280" ht="14.25" x14ac:dyDescent="0.2"/>
    <row r="1281" ht="14.25" x14ac:dyDescent="0.2"/>
    <row r="1282" ht="14.25" x14ac:dyDescent="0.2"/>
    <row r="1283" ht="14.25" x14ac:dyDescent="0.2"/>
    <row r="1284" ht="14.25" x14ac:dyDescent="0.2"/>
    <row r="1285" ht="14.25" x14ac:dyDescent="0.2"/>
    <row r="1286" ht="14.25" x14ac:dyDescent="0.2"/>
    <row r="1287" ht="14.25" x14ac:dyDescent="0.2"/>
    <row r="1288" ht="14.25" x14ac:dyDescent="0.2"/>
    <row r="1289" ht="14.25" x14ac:dyDescent="0.2"/>
    <row r="1290" ht="14.25" x14ac:dyDescent="0.2"/>
    <row r="1291" ht="14.25" x14ac:dyDescent="0.2"/>
    <row r="1292" ht="14.25" x14ac:dyDescent="0.2"/>
    <row r="1293" ht="14.25" x14ac:dyDescent="0.2"/>
    <row r="1294" ht="14.25" x14ac:dyDescent="0.2"/>
    <row r="1295" ht="14.25" x14ac:dyDescent="0.2"/>
    <row r="1296" ht="14.25" x14ac:dyDescent="0.2"/>
    <row r="1297" ht="14.25" x14ac:dyDescent="0.2"/>
    <row r="1298" ht="14.25" x14ac:dyDescent="0.2"/>
    <row r="1299" ht="14.25" x14ac:dyDescent="0.2"/>
    <row r="1300" ht="14.25" x14ac:dyDescent="0.2"/>
    <row r="1301" ht="14.25" x14ac:dyDescent="0.2"/>
    <row r="1302" ht="14.25" x14ac:dyDescent="0.2"/>
    <row r="1303" ht="14.25" x14ac:dyDescent="0.2"/>
    <row r="1304" ht="14.25" x14ac:dyDescent="0.2"/>
    <row r="1305" ht="14.25" x14ac:dyDescent="0.2"/>
    <row r="1306" ht="14.25" x14ac:dyDescent="0.2"/>
    <row r="1307" ht="14.25" x14ac:dyDescent="0.2"/>
    <row r="1308" ht="14.25" x14ac:dyDescent="0.2"/>
    <row r="1309" ht="14.25" x14ac:dyDescent="0.2"/>
    <row r="1310" ht="14.25" x14ac:dyDescent="0.2"/>
    <row r="1311" ht="14.25" x14ac:dyDescent="0.2"/>
    <row r="1312" ht="14.25" x14ac:dyDescent="0.2"/>
    <row r="1313" ht="14.25" x14ac:dyDescent="0.2"/>
    <row r="1314" ht="14.25" x14ac:dyDescent="0.2"/>
    <row r="1315" ht="14.25" x14ac:dyDescent="0.2"/>
    <row r="1316" ht="14.25" x14ac:dyDescent="0.2"/>
    <row r="1317" ht="14.25" x14ac:dyDescent="0.2"/>
    <row r="1318" ht="14.25" x14ac:dyDescent="0.2"/>
    <row r="1319" ht="14.25" x14ac:dyDescent="0.2"/>
    <row r="1320" ht="14.25" x14ac:dyDescent="0.2"/>
    <row r="1321" ht="14.25" x14ac:dyDescent="0.2"/>
    <row r="1322" ht="14.25" x14ac:dyDescent="0.2"/>
    <row r="1323" ht="14.25" x14ac:dyDescent="0.2"/>
    <row r="1324" ht="14.25" x14ac:dyDescent="0.2"/>
    <row r="1325" ht="14.25" x14ac:dyDescent="0.2"/>
    <row r="1326" ht="14.25" x14ac:dyDescent="0.2"/>
    <row r="1327" ht="14.25" x14ac:dyDescent="0.2"/>
    <row r="1328" ht="14.25" x14ac:dyDescent="0.2"/>
    <row r="1329" ht="14.25" x14ac:dyDescent="0.2"/>
    <row r="1330" ht="14.25" x14ac:dyDescent="0.2"/>
    <row r="1331" ht="14.25" x14ac:dyDescent="0.2"/>
    <row r="1332" ht="14.25" x14ac:dyDescent="0.2"/>
    <row r="1333" ht="14.25" x14ac:dyDescent="0.2"/>
    <row r="1334" ht="14.25" x14ac:dyDescent="0.2"/>
    <row r="1335" ht="14.25" x14ac:dyDescent="0.2"/>
    <row r="1336" ht="14.25" x14ac:dyDescent="0.2"/>
    <row r="1337" ht="14.25" x14ac:dyDescent="0.2"/>
    <row r="1338" ht="14.25" x14ac:dyDescent="0.2"/>
    <row r="1339" ht="14.25" x14ac:dyDescent="0.2"/>
    <row r="1340" ht="14.25" x14ac:dyDescent="0.2"/>
    <row r="1341" ht="14.25" x14ac:dyDescent="0.2"/>
    <row r="1342" ht="14.25" x14ac:dyDescent="0.2"/>
    <row r="1343" ht="14.25" x14ac:dyDescent="0.2"/>
    <row r="1344" ht="14.25" x14ac:dyDescent="0.2"/>
    <row r="1345" ht="14.25" x14ac:dyDescent="0.2"/>
    <row r="1346" ht="14.25" x14ac:dyDescent="0.2"/>
    <row r="1347" ht="14.25" x14ac:dyDescent="0.2"/>
    <row r="1348" ht="14.25" x14ac:dyDescent="0.2"/>
    <row r="1349" ht="14.25" x14ac:dyDescent="0.2"/>
    <row r="1350" ht="14.25" x14ac:dyDescent="0.2"/>
    <row r="1351" ht="14.25" x14ac:dyDescent="0.2"/>
    <row r="1352" ht="14.25" x14ac:dyDescent="0.2"/>
    <row r="1353" ht="14.25" x14ac:dyDescent="0.2"/>
    <row r="1354" ht="14.25" x14ac:dyDescent="0.2"/>
    <row r="1355" ht="14.25" x14ac:dyDescent="0.2"/>
    <row r="1356" ht="14.25" x14ac:dyDescent="0.2"/>
    <row r="1357" ht="14.25" x14ac:dyDescent="0.2"/>
    <row r="1358" ht="14.25" x14ac:dyDescent="0.2"/>
    <row r="1359" ht="14.25" x14ac:dyDescent="0.2"/>
    <row r="1360" ht="14.25" x14ac:dyDescent="0.2"/>
    <row r="1361" ht="14.25" x14ac:dyDescent="0.2"/>
    <row r="1362" ht="14.25" x14ac:dyDescent="0.2"/>
    <row r="1363" ht="14.25" x14ac:dyDescent="0.2"/>
    <row r="1364" ht="14.25" x14ac:dyDescent="0.2"/>
    <row r="1365" ht="14.25" x14ac:dyDescent="0.2"/>
    <row r="1366" ht="14.25" x14ac:dyDescent="0.2"/>
    <row r="1367" ht="14.25" x14ac:dyDescent="0.2"/>
    <row r="1368" ht="14.25" x14ac:dyDescent="0.2"/>
    <row r="1369" ht="14.25" x14ac:dyDescent="0.2"/>
    <row r="1370" ht="14.25" x14ac:dyDescent="0.2"/>
    <row r="1371" ht="14.25" x14ac:dyDescent="0.2"/>
    <row r="1372" ht="14.25" x14ac:dyDescent="0.2"/>
    <row r="1373" ht="14.25" x14ac:dyDescent="0.2"/>
    <row r="1374" ht="14.25" x14ac:dyDescent="0.2"/>
    <row r="1375" ht="14.25" x14ac:dyDescent="0.2"/>
    <row r="1376" ht="14.25" x14ac:dyDescent="0.2"/>
    <row r="1377" ht="14.25" x14ac:dyDescent="0.2"/>
    <row r="1378" ht="14.25" x14ac:dyDescent="0.2"/>
    <row r="1379" ht="14.25" x14ac:dyDescent="0.2"/>
    <row r="1380" ht="14.25" x14ac:dyDescent="0.2"/>
    <row r="1381" ht="14.25" x14ac:dyDescent="0.2"/>
    <row r="1382" ht="14.25" x14ac:dyDescent="0.2"/>
    <row r="1383" ht="14.25" x14ac:dyDescent="0.2"/>
    <row r="1384" ht="14.25" x14ac:dyDescent="0.2"/>
    <row r="1385" ht="14.25" x14ac:dyDescent="0.2"/>
    <row r="1386" ht="14.25" x14ac:dyDescent="0.2"/>
    <row r="1387" ht="14.25" x14ac:dyDescent="0.2"/>
    <row r="1388" ht="14.25" x14ac:dyDescent="0.2"/>
    <row r="1389" ht="14.25" x14ac:dyDescent="0.2"/>
    <row r="1390" ht="14.25" x14ac:dyDescent="0.2"/>
    <row r="1391" ht="14.25" x14ac:dyDescent="0.2"/>
    <row r="1392" ht="14.25" x14ac:dyDescent="0.2"/>
    <row r="1393" ht="14.25" x14ac:dyDescent="0.2"/>
    <row r="1394" ht="14.25" x14ac:dyDescent="0.2"/>
    <row r="1395" ht="14.25" x14ac:dyDescent="0.2"/>
    <row r="1396" ht="14.25" x14ac:dyDescent="0.2"/>
    <row r="1397" ht="14.25" x14ac:dyDescent="0.2"/>
    <row r="1398" ht="14.25" x14ac:dyDescent="0.2"/>
    <row r="1399" ht="14.25" x14ac:dyDescent="0.2"/>
    <row r="1400" ht="14.25" x14ac:dyDescent="0.2"/>
    <row r="1401" ht="14.25" x14ac:dyDescent="0.2"/>
    <row r="1402" ht="14.25" x14ac:dyDescent="0.2"/>
    <row r="1403" ht="14.25" x14ac:dyDescent="0.2"/>
    <row r="1404" ht="14.25" x14ac:dyDescent="0.2"/>
    <row r="1405" ht="14.25" x14ac:dyDescent="0.2"/>
    <row r="1406" ht="14.25" x14ac:dyDescent="0.2"/>
    <row r="1407" ht="14.25" x14ac:dyDescent="0.2"/>
    <row r="1408" ht="14.25" x14ac:dyDescent="0.2"/>
    <row r="1409" ht="14.25" x14ac:dyDescent="0.2"/>
    <row r="1410" ht="14.25" x14ac:dyDescent="0.2"/>
    <row r="1411" ht="14.25" x14ac:dyDescent="0.2"/>
    <row r="1412" ht="14.25" x14ac:dyDescent="0.2"/>
    <row r="1413" ht="14.25" x14ac:dyDescent="0.2"/>
    <row r="1414" ht="14.25" x14ac:dyDescent="0.2"/>
    <row r="1415" ht="14.25" x14ac:dyDescent="0.2"/>
    <row r="1416" ht="14.25" x14ac:dyDescent="0.2"/>
    <row r="1417" ht="14.25" x14ac:dyDescent="0.2"/>
    <row r="1418" ht="14.25" x14ac:dyDescent="0.2"/>
    <row r="1419" ht="14.25" x14ac:dyDescent="0.2"/>
    <row r="1420" ht="14.25" x14ac:dyDescent="0.2"/>
    <row r="1421" ht="14.25" x14ac:dyDescent="0.2"/>
    <row r="1422" ht="14.25" x14ac:dyDescent="0.2"/>
    <row r="1423" ht="14.25" x14ac:dyDescent="0.2"/>
    <row r="1424" ht="14.25" x14ac:dyDescent="0.2"/>
    <row r="1425" ht="14.25" x14ac:dyDescent="0.2"/>
    <row r="1426" ht="14.25" x14ac:dyDescent="0.2"/>
    <row r="1427" ht="14.25" x14ac:dyDescent="0.2"/>
    <row r="1428" ht="14.25" x14ac:dyDescent="0.2"/>
    <row r="1429" ht="14.25" x14ac:dyDescent="0.2"/>
    <row r="1430" ht="14.25" x14ac:dyDescent="0.2"/>
    <row r="1431" ht="14.25" x14ac:dyDescent="0.2"/>
    <row r="1432" ht="14.25" x14ac:dyDescent="0.2"/>
    <row r="1433" ht="14.25" x14ac:dyDescent="0.2"/>
    <row r="1434" ht="14.25" x14ac:dyDescent="0.2"/>
    <row r="1435" ht="14.25" x14ac:dyDescent="0.2"/>
    <row r="1436" ht="14.25" x14ac:dyDescent="0.2"/>
    <row r="1437" ht="14.25" x14ac:dyDescent="0.2"/>
    <row r="1438" ht="14.25" x14ac:dyDescent="0.2"/>
    <row r="1439" ht="14.25" x14ac:dyDescent="0.2"/>
    <row r="1440" ht="14.25" x14ac:dyDescent="0.2"/>
    <row r="1441" ht="14.25" x14ac:dyDescent="0.2"/>
    <row r="1442" ht="14.25" x14ac:dyDescent="0.2"/>
    <row r="1443" ht="14.25" x14ac:dyDescent="0.2"/>
    <row r="1444" ht="14.25" x14ac:dyDescent="0.2"/>
    <row r="1445" ht="14.25" x14ac:dyDescent="0.2"/>
    <row r="1446" ht="14.25" x14ac:dyDescent="0.2"/>
    <row r="1447" ht="14.25" x14ac:dyDescent="0.2"/>
    <row r="1448" ht="14.25" x14ac:dyDescent="0.2"/>
    <row r="1449" ht="14.25" x14ac:dyDescent="0.2"/>
    <row r="1450" ht="14.25" x14ac:dyDescent="0.2"/>
    <row r="1451" ht="14.25" x14ac:dyDescent="0.2"/>
    <row r="1452" ht="14.25" x14ac:dyDescent="0.2"/>
    <row r="1453" ht="14.25" x14ac:dyDescent="0.2"/>
    <row r="1454" ht="14.25" x14ac:dyDescent="0.2"/>
    <row r="1455" ht="14.25" x14ac:dyDescent="0.2"/>
    <row r="1456" ht="14.25" x14ac:dyDescent="0.2"/>
    <row r="1457" ht="14.25" x14ac:dyDescent="0.2"/>
    <row r="1458" ht="14.25" x14ac:dyDescent="0.2"/>
    <row r="1459" ht="14.25" x14ac:dyDescent="0.2"/>
    <row r="1460" ht="14.25" x14ac:dyDescent="0.2"/>
    <row r="1461" ht="14.25" x14ac:dyDescent="0.2"/>
    <row r="1462" ht="14.25" x14ac:dyDescent="0.2"/>
    <row r="1463" ht="14.25" x14ac:dyDescent="0.2"/>
    <row r="1464" ht="14.25" x14ac:dyDescent="0.2"/>
    <row r="1465" ht="14.25" x14ac:dyDescent="0.2"/>
    <row r="1466" ht="14.25" x14ac:dyDescent="0.2"/>
    <row r="1467" ht="14.25" x14ac:dyDescent="0.2"/>
    <row r="1468" ht="14.25" x14ac:dyDescent="0.2"/>
    <row r="1469" ht="14.25" x14ac:dyDescent="0.2"/>
    <row r="1470" ht="14.25" x14ac:dyDescent="0.2"/>
    <row r="1471" ht="14.25" x14ac:dyDescent="0.2"/>
    <row r="1472" ht="14.25" x14ac:dyDescent="0.2"/>
    <row r="1473" ht="14.25" x14ac:dyDescent="0.2"/>
    <row r="1474" ht="14.25" x14ac:dyDescent="0.2"/>
    <row r="1475" ht="14.25" x14ac:dyDescent="0.2"/>
    <row r="1476" ht="14.25" x14ac:dyDescent="0.2"/>
    <row r="1477" ht="14.25" x14ac:dyDescent="0.2"/>
    <row r="1478" ht="14.25" x14ac:dyDescent="0.2"/>
    <row r="1479" ht="14.25" x14ac:dyDescent="0.2"/>
    <row r="1480" ht="14.25" x14ac:dyDescent="0.2"/>
    <row r="1481" ht="14.25" x14ac:dyDescent="0.2"/>
    <row r="1482" ht="14.25" x14ac:dyDescent="0.2"/>
    <row r="1483" ht="14.25" x14ac:dyDescent="0.2"/>
    <row r="1484" ht="14.25" x14ac:dyDescent="0.2"/>
    <row r="1485" ht="14.25" x14ac:dyDescent="0.2"/>
    <row r="1486" ht="14.25" x14ac:dyDescent="0.2"/>
    <row r="1487" ht="14.25" x14ac:dyDescent="0.2"/>
    <row r="1488" ht="14.25" x14ac:dyDescent="0.2"/>
    <row r="1489" ht="14.25" x14ac:dyDescent="0.2"/>
    <row r="1490" ht="14.25" x14ac:dyDescent="0.2"/>
    <row r="1491" ht="14.25" x14ac:dyDescent="0.2"/>
    <row r="1492" ht="14.25" x14ac:dyDescent="0.2"/>
    <row r="1493" ht="14.25" x14ac:dyDescent="0.2"/>
    <row r="1494" ht="14.25" x14ac:dyDescent="0.2"/>
    <row r="1495" ht="14.25" x14ac:dyDescent="0.2"/>
    <row r="1496" ht="14.25" x14ac:dyDescent="0.2"/>
    <row r="1497" ht="14.25" x14ac:dyDescent="0.2"/>
    <row r="1498" ht="14.25" x14ac:dyDescent="0.2"/>
    <row r="1499" ht="14.25" x14ac:dyDescent="0.2"/>
    <row r="1500" ht="14.25" x14ac:dyDescent="0.2"/>
    <row r="1501" ht="14.25" x14ac:dyDescent="0.2"/>
    <row r="1502" ht="14.25" x14ac:dyDescent="0.2"/>
    <row r="1503" ht="14.25" x14ac:dyDescent="0.2"/>
    <row r="1504" ht="14.25" x14ac:dyDescent="0.2"/>
    <row r="1505" ht="14.25" x14ac:dyDescent="0.2"/>
    <row r="1506" ht="14.25" x14ac:dyDescent="0.2"/>
    <row r="1507" ht="14.25" x14ac:dyDescent="0.2"/>
    <row r="1508" ht="14.25" x14ac:dyDescent="0.2"/>
    <row r="1509" ht="14.25" x14ac:dyDescent="0.2"/>
    <row r="1510" ht="14.25" x14ac:dyDescent="0.2"/>
    <row r="1511" ht="14.25" x14ac:dyDescent="0.2"/>
    <row r="1512" ht="14.25" x14ac:dyDescent="0.2"/>
    <row r="1513" ht="14.25" x14ac:dyDescent="0.2"/>
    <row r="1514" ht="14.25" x14ac:dyDescent="0.2"/>
    <row r="1515" ht="14.25" x14ac:dyDescent="0.2"/>
    <row r="1516" ht="14.25" x14ac:dyDescent="0.2"/>
    <row r="1517" ht="14.25" x14ac:dyDescent="0.2"/>
    <row r="1518" ht="14.25" x14ac:dyDescent="0.2"/>
    <row r="1519" ht="14.25" x14ac:dyDescent="0.2"/>
    <row r="1520" ht="14.25" x14ac:dyDescent="0.2"/>
    <row r="1521" ht="14.25" x14ac:dyDescent="0.2"/>
    <row r="1522" ht="14.25" x14ac:dyDescent="0.2"/>
    <row r="1523" ht="14.25" x14ac:dyDescent="0.2"/>
    <row r="1524" ht="14.25" x14ac:dyDescent="0.2"/>
    <row r="1525" ht="14.25" x14ac:dyDescent="0.2"/>
    <row r="1526" ht="14.25" x14ac:dyDescent="0.2"/>
    <row r="1527" ht="14.25" x14ac:dyDescent="0.2"/>
    <row r="1528" ht="14.25" x14ac:dyDescent="0.2"/>
    <row r="1529" ht="14.25" x14ac:dyDescent="0.2"/>
    <row r="1530" ht="14.25" x14ac:dyDescent="0.2"/>
    <row r="1531" ht="14.25" x14ac:dyDescent="0.2"/>
    <row r="1532" ht="14.25" x14ac:dyDescent="0.2"/>
    <row r="1533" ht="14.25" x14ac:dyDescent="0.2"/>
    <row r="1534" ht="14.25" x14ac:dyDescent="0.2"/>
    <row r="1535" ht="14.25" x14ac:dyDescent="0.2"/>
    <row r="1536" ht="14.25" x14ac:dyDescent="0.2"/>
    <row r="1537" ht="14.25" x14ac:dyDescent="0.2"/>
    <row r="1538" ht="14.25" x14ac:dyDescent="0.2"/>
    <row r="1539" ht="14.25" x14ac:dyDescent="0.2"/>
    <row r="1540" ht="14.25" x14ac:dyDescent="0.2"/>
    <row r="1541" ht="14.25" x14ac:dyDescent="0.2"/>
    <row r="1542" ht="14.25" x14ac:dyDescent="0.2"/>
    <row r="1543" ht="14.25" x14ac:dyDescent="0.2"/>
    <row r="1544" ht="14.25" x14ac:dyDescent="0.2"/>
    <row r="1545" ht="14.25" x14ac:dyDescent="0.2"/>
    <row r="1546" ht="14.25" x14ac:dyDescent="0.2"/>
    <row r="1547" ht="14.25" x14ac:dyDescent="0.2"/>
    <row r="1548" ht="14.25" x14ac:dyDescent="0.2"/>
    <row r="1549" ht="14.25" x14ac:dyDescent="0.2"/>
    <row r="1550" ht="14.25" x14ac:dyDescent="0.2"/>
    <row r="1551" ht="14.25" x14ac:dyDescent="0.2"/>
    <row r="1552" ht="14.25" x14ac:dyDescent="0.2"/>
    <row r="1553" ht="14.25" x14ac:dyDescent="0.2"/>
    <row r="1554" ht="14.25" x14ac:dyDescent="0.2"/>
    <row r="1555" ht="14.25" x14ac:dyDescent="0.2"/>
    <row r="1556" ht="14.25" x14ac:dyDescent="0.2"/>
    <row r="1557" ht="14.25" x14ac:dyDescent="0.2"/>
    <row r="1558" ht="14.25" x14ac:dyDescent="0.2"/>
    <row r="1559" ht="14.25" x14ac:dyDescent="0.2"/>
    <row r="1560" ht="14.25" x14ac:dyDescent="0.2"/>
    <row r="1561" ht="14.25" x14ac:dyDescent="0.2"/>
    <row r="1562" ht="14.25" x14ac:dyDescent="0.2"/>
    <row r="1563" ht="14.25" x14ac:dyDescent="0.2"/>
    <row r="1564" ht="14.25" x14ac:dyDescent="0.2"/>
    <row r="1565" ht="14.25" x14ac:dyDescent="0.2"/>
    <row r="1566" ht="14.25" x14ac:dyDescent="0.2"/>
    <row r="1567" ht="14.25" x14ac:dyDescent="0.2"/>
    <row r="1568" ht="14.25" x14ac:dyDescent="0.2"/>
    <row r="1569" ht="14.25" x14ac:dyDescent="0.2"/>
    <row r="1570" ht="14.25" x14ac:dyDescent="0.2"/>
    <row r="1571" ht="14.25" x14ac:dyDescent="0.2"/>
    <row r="1572" ht="14.25" x14ac:dyDescent="0.2"/>
    <row r="1573" ht="14.25" x14ac:dyDescent="0.2"/>
    <row r="1574" ht="14.25" x14ac:dyDescent="0.2"/>
    <row r="1575" ht="14.25" x14ac:dyDescent="0.2"/>
    <row r="1576" ht="14.25" x14ac:dyDescent="0.2"/>
    <row r="1577" ht="14.25" x14ac:dyDescent="0.2"/>
    <row r="1578" ht="14.25" x14ac:dyDescent="0.2"/>
    <row r="1579" ht="14.25" x14ac:dyDescent="0.2"/>
    <row r="1580" ht="14.25" x14ac:dyDescent="0.2"/>
    <row r="1581" ht="14.25" x14ac:dyDescent="0.2"/>
    <row r="1582" ht="14.25" x14ac:dyDescent="0.2"/>
    <row r="1583" ht="14.25" x14ac:dyDescent="0.2"/>
    <row r="1584" ht="14.25" x14ac:dyDescent="0.2"/>
    <row r="1585" ht="14.25" x14ac:dyDescent="0.2"/>
    <row r="1586" ht="14.25" x14ac:dyDescent="0.2"/>
    <row r="1587" ht="14.25" x14ac:dyDescent="0.2"/>
    <row r="1588" ht="14.25" x14ac:dyDescent="0.2"/>
    <row r="1589" ht="14.25" x14ac:dyDescent="0.2"/>
    <row r="1590" ht="14.25" x14ac:dyDescent="0.2"/>
    <row r="1591" ht="14.25" x14ac:dyDescent="0.2"/>
    <row r="1592" ht="14.25" x14ac:dyDescent="0.2"/>
    <row r="1593" ht="14.25" x14ac:dyDescent="0.2"/>
    <row r="1594" ht="14.25" x14ac:dyDescent="0.2"/>
    <row r="1595" ht="14.25" x14ac:dyDescent="0.2"/>
    <row r="1596" ht="14.25" x14ac:dyDescent="0.2"/>
    <row r="1597" ht="14.25" x14ac:dyDescent="0.2"/>
    <row r="1598" ht="14.25" x14ac:dyDescent="0.2"/>
    <row r="1599" ht="14.25" x14ac:dyDescent="0.2"/>
    <row r="1600" ht="14.25" x14ac:dyDescent="0.2"/>
    <row r="1601" ht="14.25" x14ac:dyDescent="0.2"/>
    <row r="1602" ht="14.25" x14ac:dyDescent="0.2"/>
    <row r="1603" ht="14.25" x14ac:dyDescent="0.2"/>
    <row r="1604" ht="14.25" x14ac:dyDescent="0.2"/>
    <row r="1605" ht="14.25" x14ac:dyDescent="0.2"/>
    <row r="1606" ht="14.25" x14ac:dyDescent="0.2"/>
    <row r="1607" ht="14.25" x14ac:dyDescent="0.2"/>
    <row r="1608" ht="14.25" x14ac:dyDescent="0.2"/>
    <row r="1609" ht="14.25" x14ac:dyDescent="0.2"/>
    <row r="1610" ht="14.25" x14ac:dyDescent="0.2"/>
    <row r="1611" ht="14.25" x14ac:dyDescent="0.2"/>
    <row r="1612" ht="14.25" x14ac:dyDescent="0.2"/>
    <row r="1613" ht="14.25" x14ac:dyDescent="0.2"/>
    <row r="1614" ht="14.25" x14ac:dyDescent="0.2"/>
    <row r="1615" ht="14.25" x14ac:dyDescent="0.2"/>
    <row r="1616" ht="14.25" x14ac:dyDescent="0.2"/>
    <row r="1617" ht="14.25" x14ac:dyDescent="0.2"/>
    <row r="1618" ht="14.25" x14ac:dyDescent="0.2"/>
    <row r="1619" ht="14.25" x14ac:dyDescent="0.2"/>
    <row r="1620" ht="14.25" x14ac:dyDescent="0.2"/>
    <row r="1621" ht="14.25" x14ac:dyDescent="0.2"/>
    <row r="1622" ht="14.25" x14ac:dyDescent="0.2"/>
    <row r="1623" ht="14.25" x14ac:dyDescent="0.2"/>
    <row r="1624" ht="14.25" x14ac:dyDescent="0.2"/>
    <row r="1625" ht="14.25" x14ac:dyDescent="0.2"/>
  </sheetData>
  <mergeCells count="111">
    <mergeCell ref="A481:A484"/>
    <mergeCell ref="A475:D475"/>
    <mergeCell ref="A478:D478"/>
    <mergeCell ref="A445:D445"/>
    <mergeCell ref="A453:D453"/>
    <mergeCell ref="A463:D463"/>
    <mergeCell ref="A464:D464"/>
    <mergeCell ref="A469:D469"/>
    <mergeCell ref="A472:D472"/>
    <mergeCell ref="A459:D459"/>
    <mergeCell ref="A436:D436"/>
    <mergeCell ref="A391:D391"/>
    <mergeCell ref="A392:D392"/>
    <mergeCell ref="A398:D398"/>
    <mergeCell ref="A403:D403"/>
    <mergeCell ref="A406:D406"/>
    <mergeCell ref="A411:D411"/>
    <mergeCell ref="A412:D412"/>
    <mergeCell ref="A420:D420"/>
    <mergeCell ref="A421:D421"/>
    <mergeCell ref="A431:D431"/>
    <mergeCell ref="A435:D435"/>
    <mergeCell ref="A335:D335"/>
    <mergeCell ref="A276:D276"/>
    <mergeCell ref="A314:D314"/>
    <mergeCell ref="A319:D319"/>
    <mergeCell ref="A324:D324"/>
    <mergeCell ref="A326:D326"/>
    <mergeCell ref="A328:D328"/>
    <mergeCell ref="A280:D280"/>
    <mergeCell ref="A281:D281"/>
    <mergeCell ref="A288:D288"/>
    <mergeCell ref="A386:D386"/>
    <mergeCell ref="A341:D341"/>
    <mergeCell ref="A344:D344"/>
    <mergeCell ref="A345:D345"/>
    <mergeCell ref="A352:D352"/>
    <mergeCell ref="A357:D357"/>
    <mergeCell ref="A362:D362"/>
    <mergeCell ref="A364:D364"/>
    <mergeCell ref="A370:D370"/>
    <mergeCell ref="A374:D374"/>
    <mergeCell ref="A381:D381"/>
    <mergeCell ref="A385:D385"/>
    <mergeCell ref="A302:D302"/>
    <mergeCell ref="A307:D307"/>
    <mergeCell ref="A294:D294"/>
    <mergeCell ref="A186:D186"/>
    <mergeCell ref="A187:D187"/>
    <mergeCell ref="A194:D194"/>
    <mergeCell ref="A162:D162"/>
    <mergeCell ref="A164:D164"/>
    <mergeCell ref="A172:D172"/>
    <mergeCell ref="A179:D179"/>
    <mergeCell ref="A261:D261"/>
    <mergeCell ref="A201:D201"/>
    <mergeCell ref="A204:D204"/>
    <mergeCell ref="A217:D217"/>
    <mergeCell ref="A218:D218"/>
    <mergeCell ref="A224:D224"/>
    <mergeCell ref="A240:D240"/>
    <mergeCell ref="A245:D245"/>
    <mergeCell ref="A210:D210"/>
    <mergeCell ref="A231:D231"/>
    <mergeCell ref="A250:D250"/>
    <mergeCell ref="A255:D255"/>
    <mergeCell ref="A269:D269"/>
    <mergeCell ref="A214:D214"/>
    <mergeCell ref="A152:D152"/>
    <mergeCell ref="A103:D103"/>
    <mergeCell ref="A110:D110"/>
    <mergeCell ref="A112:D112"/>
    <mergeCell ref="A117:D117"/>
    <mergeCell ref="A118:D118"/>
    <mergeCell ref="A119:D119"/>
    <mergeCell ref="A114:A115"/>
    <mergeCell ref="A157:D157"/>
    <mergeCell ref="A6:A8"/>
    <mergeCell ref="A9:A11"/>
    <mergeCell ref="A12:A14"/>
    <mergeCell ref="A15:A17"/>
    <mergeCell ref="A19:A21"/>
    <mergeCell ref="A1:D1"/>
    <mergeCell ref="A126:D126"/>
    <mergeCell ref="A141:D141"/>
    <mergeCell ref="A146:D146"/>
    <mergeCell ref="A82:D82"/>
    <mergeCell ref="A4:D4"/>
    <mergeCell ref="A5:D5"/>
    <mergeCell ref="A49:D49"/>
    <mergeCell ref="A50:D50"/>
    <mergeCell ref="A51:A81"/>
    <mergeCell ref="C51:C58"/>
    <mergeCell ref="C59:C71"/>
    <mergeCell ref="C72:C81"/>
    <mergeCell ref="A132:D132"/>
    <mergeCell ref="A3:D3"/>
    <mergeCell ref="A87:D87"/>
    <mergeCell ref="A88:D88"/>
    <mergeCell ref="A34:D34"/>
    <mergeCell ref="A45:A46"/>
    <mergeCell ref="A47:A48"/>
    <mergeCell ref="A44:D44"/>
    <mergeCell ref="A38:A40"/>
    <mergeCell ref="A41:A43"/>
    <mergeCell ref="A18:D18"/>
    <mergeCell ref="A22:A24"/>
    <mergeCell ref="A25:A27"/>
    <mergeCell ref="A28:A30"/>
    <mergeCell ref="A31:A33"/>
    <mergeCell ref="A35:A37"/>
  </mergeCells>
  <phoneticPr fontId="52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5A21A"/>
    <pageSetUpPr fitToPage="1"/>
  </sheetPr>
  <dimension ref="A1:I1231"/>
  <sheetViews>
    <sheetView zoomScale="120" zoomScaleNormal="120" workbookViewId="0">
      <pane ySplit="1" topLeftCell="A2" activePane="bottomLeft" state="frozen"/>
      <selection pane="bottomLeft" activeCell="B5" sqref="B5"/>
    </sheetView>
  </sheetViews>
  <sheetFormatPr defaultColWidth="9.140625" defaultRowHeight="58.5" customHeight="1" x14ac:dyDescent="0.15"/>
  <cols>
    <col min="1" max="1" width="18.42578125" style="101" customWidth="1"/>
    <col min="2" max="2" width="27.7109375" style="101" customWidth="1"/>
    <col min="3" max="3" width="15.85546875" style="101" customWidth="1"/>
    <col min="4" max="4" width="11.140625" style="228" customWidth="1"/>
    <col min="5" max="5" width="5" style="101" hidden="1" customWidth="1"/>
    <col min="6" max="6" width="6.85546875" style="101" hidden="1" customWidth="1"/>
    <col min="7" max="7" width="13.42578125" style="157" customWidth="1"/>
    <col min="8" max="8" width="4.140625" style="101" hidden="1" customWidth="1"/>
    <col min="9" max="9" width="23.42578125" style="97" customWidth="1"/>
    <col min="10" max="10" width="9.140625" style="101"/>
    <col min="11" max="11" width="7.7109375" style="101" customWidth="1"/>
    <col min="12" max="16384" width="9.140625" style="101"/>
  </cols>
  <sheetData>
    <row r="1" spans="1:9" ht="21" customHeight="1" thickBot="1" x14ac:dyDescent="0.2">
      <c r="A1" s="587" t="s">
        <v>64</v>
      </c>
      <c r="B1" s="588"/>
      <c r="C1" s="588"/>
      <c r="D1" s="588"/>
      <c r="E1" s="164"/>
      <c r="F1" s="164"/>
      <c r="G1" s="165">
        <f>SUM(H3:H144)</f>
        <v>0</v>
      </c>
      <c r="H1" s="166"/>
      <c r="I1" s="167"/>
    </row>
    <row r="2" spans="1:9" ht="23.25" customHeight="1" thickBot="1" x14ac:dyDescent="0.2">
      <c r="A2" s="169" t="s">
        <v>90</v>
      </c>
      <c r="B2" s="371" t="s">
        <v>0</v>
      </c>
      <c r="C2" s="371" t="s">
        <v>1</v>
      </c>
      <c r="D2" s="370" t="s">
        <v>2</v>
      </c>
      <c r="E2" s="372"/>
      <c r="F2" s="373"/>
      <c r="G2" s="169" t="s">
        <v>642</v>
      </c>
      <c r="H2" s="168"/>
      <c r="I2" s="169" t="s">
        <v>3</v>
      </c>
    </row>
    <row r="3" spans="1:9" ht="24" customHeight="1" thickBot="1" x14ac:dyDescent="0.2">
      <c r="A3" s="584" t="s">
        <v>4</v>
      </c>
      <c r="B3" s="585"/>
      <c r="C3" s="585"/>
      <c r="D3" s="586"/>
      <c r="E3" s="170"/>
      <c r="F3" s="171"/>
      <c r="G3" s="93"/>
      <c r="H3" s="101">
        <f t="shared" ref="H3:H64" si="0">D3*G3</f>
        <v>0</v>
      </c>
      <c r="I3" s="128"/>
    </row>
    <row r="4" spans="1:9" ht="21" customHeight="1" thickBot="1" x14ac:dyDescent="0.2">
      <c r="A4" s="581" t="s">
        <v>643</v>
      </c>
      <c r="B4" s="582"/>
      <c r="C4" s="582"/>
      <c r="D4" s="583"/>
      <c r="E4" s="170"/>
      <c r="F4" s="171"/>
      <c r="G4" s="94"/>
      <c r="H4" s="101">
        <f t="shared" si="0"/>
        <v>0</v>
      </c>
      <c r="I4" s="128"/>
    </row>
    <row r="5" spans="1:9" ht="75" customHeight="1" x14ac:dyDescent="0.15">
      <c r="A5" s="172"/>
      <c r="B5" s="79" t="s">
        <v>552</v>
      </c>
      <c r="C5" s="173" t="s">
        <v>5</v>
      </c>
      <c r="D5" s="174">
        <v>18.71</v>
      </c>
      <c r="E5" s="170"/>
      <c r="F5" s="171"/>
      <c r="G5" s="94"/>
      <c r="H5" s="101">
        <f t="shared" si="0"/>
        <v>0</v>
      </c>
      <c r="I5" s="128"/>
    </row>
    <row r="6" spans="1:9" ht="75" customHeight="1" x14ac:dyDescent="0.15">
      <c r="A6" s="175"/>
      <c r="B6" s="71" t="s">
        <v>553</v>
      </c>
      <c r="C6" s="173" t="s">
        <v>5</v>
      </c>
      <c r="D6" s="176">
        <v>18.71</v>
      </c>
      <c r="E6" s="170"/>
      <c r="F6" s="171"/>
      <c r="G6" s="94"/>
      <c r="H6" s="101">
        <f t="shared" si="0"/>
        <v>0</v>
      </c>
      <c r="I6" s="128"/>
    </row>
    <row r="7" spans="1:9" ht="75" customHeight="1" thickBot="1" x14ac:dyDescent="0.2">
      <c r="A7" s="175"/>
      <c r="B7" s="71" t="s">
        <v>554</v>
      </c>
      <c r="C7" s="173" t="s">
        <v>6</v>
      </c>
      <c r="D7" s="176">
        <v>20.55</v>
      </c>
      <c r="E7" s="170"/>
      <c r="F7" s="171"/>
      <c r="G7" s="94"/>
      <c r="H7" s="101">
        <f t="shared" si="0"/>
        <v>0</v>
      </c>
      <c r="I7" s="128"/>
    </row>
    <row r="8" spans="1:9" ht="18.75" customHeight="1" thickBot="1" x14ac:dyDescent="0.2">
      <c r="A8" s="584" t="s">
        <v>7</v>
      </c>
      <c r="B8" s="585"/>
      <c r="C8" s="585"/>
      <c r="D8" s="586"/>
      <c r="E8" s="170"/>
      <c r="F8" s="171"/>
      <c r="G8" s="94"/>
      <c r="H8" s="101">
        <f t="shared" si="0"/>
        <v>0</v>
      </c>
      <c r="I8" s="128"/>
    </row>
    <row r="9" spans="1:9" ht="15.75" customHeight="1" thickBot="1" x14ac:dyDescent="0.2">
      <c r="A9" s="589" t="s">
        <v>8</v>
      </c>
      <c r="B9" s="590"/>
      <c r="C9" s="590"/>
      <c r="D9" s="591"/>
      <c r="E9" s="170"/>
      <c r="F9" s="171"/>
      <c r="G9" s="94"/>
      <c r="H9" s="101">
        <f t="shared" si="0"/>
        <v>0</v>
      </c>
      <c r="I9" s="128"/>
    </row>
    <row r="10" spans="1:9" ht="75" customHeight="1" x14ac:dyDescent="0.2">
      <c r="A10" s="178"/>
      <c r="B10" s="410" t="s">
        <v>555</v>
      </c>
      <c r="C10" s="193" t="s">
        <v>9</v>
      </c>
      <c r="D10" s="180">
        <v>2.27</v>
      </c>
      <c r="E10" s="170"/>
      <c r="F10" s="171"/>
      <c r="G10" s="94"/>
      <c r="H10" s="101">
        <f t="shared" si="0"/>
        <v>0</v>
      </c>
      <c r="I10" s="128"/>
    </row>
    <row r="11" spans="1:9" ht="75" customHeight="1" x14ac:dyDescent="0.2">
      <c r="A11" s="184"/>
      <c r="B11" s="411" t="s">
        <v>673</v>
      </c>
      <c r="C11" s="195" t="s">
        <v>9</v>
      </c>
      <c r="D11" s="413">
        <v>1.44</v>
      </c>
      <c r="E11" s="170"/>
      <c r="F11" s="171"/>
      <c r="G11" s="94"/>
      <c r="H11" s="101">
        <f t="shared" si="0"/>
        <v>0</v>
      </c>
      <c r="I11" s="128"/>
    </row>
    <row r="12" spans="1:9" ht="75" customHeight="1" x14ac:dyDescent="0.2">
      <c r="A12" s="184"/>
      <c r="B12" s="411" t="s">
        <v>674</v>
      </c>
      <c r="C12" s="195" t="s">
        <v>9</v>
      </c>
      <c r="D12" s="413">
        <v>1.44</v>
      </c>
      <c r="E12" s="170"/>
      <c r="F12" s="171"/>
      <c r="G12" s="94"/>
      <c r="H12" s="101">
        <f t="shared" si="0"/>
        <v>0</v>
      </c>
      <c r="I12" s="128"/>
    </row>
    <row r="13" spans="1:9" ht="75" customHeight="1" thickBot="1" x14ac:dyDescent="0.25">
      <c r="A13" s="185"/>
      <c r="B13" s="412" t="s">
        <v>675</v>
      </c>
      <c r="C13" s="198" t="s">
        <v>9</v>
      </c>
      <c r="D13" s="414">
        <v>1.44</v>
      </c>
      <c r="E13" s="170"/>
      <c r="F13" s="171"/>
      <c r="G13" s="94"/>
      <c r="H13" s="101">
        <f t="shared" si="0"/>
        <v>0</v>
      </c>
      <c r="I13" s="128"/>
    </row>
    <row r="14" spans="1:9" ht="16.5" customHeight="1" thickBot="1" x14ac:dyDescent="0.2">
      <c r="A14" s="592" t="s">
        <v>10</v>
      </c>
      <c r="B14" s="593"/>
      <c r="C14" s="593"/>
      <c r="D14" s="594"/>
      <c r="E14" s="170"/>
      <c r="F14" s="171"/>
      <c r="G14" s="94"/>
      <c r="H14" s="101">
        <f t="shared" si="0"/>
        <v>0</v>
      </c>
      <c r="I14" s="128"/>
    </row>
    <row r="15" spans="1:9" ht="75" customHeight="1" x14ac:dyDescent="0.25">
      <c r="A15" s="391"/>
      <c r="B15" s="113" t="s">
        <v>556</v>
      </c>
      <c r="C15" s="415" t="s">
        <v>11</v>
      </c>
      <c r="D15" s="416">
        <v>7.21</v>
      </c>
      <c r="E15" s="170"/>
      <c r="F15" s="171"/>
      <c r="G15" s="94"/>
      <c r="H15" s="101">
        <f t="shared" si="0"/>
        <v>0</v>
      </c>
      <c r="I15" s="128"/>
    </row>
    <row r="16" spans="1:9" ht="75" customHeight="1" x14ac:dyDescent="0.25">
      <c r="A16" s="181"/>
      <c r="B16" s="71" t="s">
        <v>557</v>
      </c>
      <c r="C16" s="182" t="s">
        <v>11</v>
      </c>
      <c r="D16" s="183">
        <v>7.21</v>
      </c>
      <c r="E16" s="170"/>
      <c r="F16" s="171"/>
      <c r="G16" s="94"/>
      <c r="H16" s="101">
        <f t="shared" si="0"/>
        <v>0</v>
      </c>
      <c r="I16" s="128"/>
    </row>
    <row r="17" spans="1:9" ht="75" customHeight="1" x14ac:dyDescent="0.25">
      <c r="A17" s="181"/>
      <c r="B17" s="71" t="s">
        <v>558</v>
      </c>
      <c r="C17" s="182" t="s">
        <v>11</v>
      </c>
      <c r="D17" s="183">
        <v>7.21</v>
      </c>
      <c r="E17" s="170"/>
      <c r="F17" s="171"/>
      <c r="G17" s="94"/>
      <c r="H17" s="101">
        <f t="shared" si="0"/>
        <v>0</v>
      </c>
      <c r="I17" s="128"/>
    </row>
    <row r="18" spans="1:9" ht="75" customHeight="1" x14ac:dyDescent="0.25">
      <c r="A18" s="181"/>
      <c r="B18" s="71" t="s">
        <v>559</v>
      </c>
      <c r="C18" s="182" t="s">
        <v>11</v>
      </c>
      <c r="D18" s="183">
        <v>7.21</v>
      </c>
      <c r="E18" s="170"/>
      <c r="F18" s="171"/>
      <c r="G18" s="94"/>
      <c r="H18" s="101">
        <f t="shared" si="0"/>
        <v>0</v>
      </c>
      <c r="I18" s="128"/>
    </row>
    <row r="19" spans="1:9" ht="75" customHeight="1" x14ac:dyDescent="0.25">
      <c r="A19" s="181"/>
      <c r="B19" s="71" t="s">
        <v>560</v>
      </c>
      <c r="C19" s="182" t="s">
        <v>11</v>
      </c>
      <c r="D19" s="183">
        <v>7.21</v>
      </c>
      <c r="E19" s="170"/>
      <c r="F19" s="171"/>
      <c r="G19" s="94"/>
      <c r="H19" s="101">
        <f t="shared" si="0"/>
        <v>0</v>
      </c>
      <c r="I19" s="128"/>
    </row>
    <row r="20" spans="1:9" ht="75" customHeight="1" x14ac:dyDescent="0.2">
      <c r="A20" s="184"/>
      <c r="B20" s="71" t="s">
        <v>561</v>
      </c>
      <c r="C20" s="182" t="s">
        <v>11</v>
      </c>
      <c r="D20" s="183">
        <v>7.21</v>
      </c>
      <c r="E20" s="170"/>
      <c r="F20" s="171"/>
      <c r="G20" s="94"/>
      <c r="H20" s="101">
        <f t="shared" si="0"/>
        <v>0</v>
      </c>
      <c r="I20" s="128"/>
    </row>
    <row r="21" spans="1:9" ht="75" customHeight="1" thickBot="1" x14ac:dyDescent="0.25">
      <c r="A21" s="184"/>
      <c r="B21" s="71" t="s">
        <v>562</v>
      </c>
      <c r="C21" s="182" t="s">
        <v>11</v>
      </c>
      <c r="D21" s="183">
        <v>7.21</v>
      </c>
      <c r="E21" s="170"/>
      <c r="F21" s="171"/>
      <c r="G21" s="94"/>
      <c r="H21" s="101">
        <f t="shared" si="0"/>
        <v>0</v>
      </c>
      <c r="I21" s="128"/>
    </row>
    <row r="22" spans="1:9" ht="16.5" customHeight="1" thickBot="1" x14ac:dyDescent="0.2">
      <c r="A22" s="581" t="s">
        <v>12</v>
      </c>
      <c r="B22" s="582"/>
      <c r="C22" s="582"/>
      <c r="D22" s="583"/>
      <c r="E22" s="170"/>
      <c r="F22" s="171"/>
      <c r="G22" s="94"/>
      <c r="H22" s="101">
        <f t="shared" si="0"/>
        <v>0</v>
      </c>
      <c r="I22" s="128"/>
    </row>
    <row r="23" spans="1:9" ht="75" customHeight="1" x14ac:dyDescent="0.25">
      <c r="A23" s="181"/>
      <c r="B23" s="71" t="s">
        <v>563</v>
      </c>
      <c r="C23" s="173" t="s">
        <v>13</v>
      </c>
      <c r="D23" s="189">
        <v>11.39</v>
      </c>
      <c r="E23" s="170"/>
      <c r="F23" s="171"/>
      <c r="G23" s="94"/>
      <c r="H23" s="101">
        <f t="shared" si="0"/>
        <v>0</v>
      </c>
      <c r="I23" s="128"/>
    </row>
    <row r="24" spans="1:9" ht="75" customHeight="1" x14ac:dyDescent="0.25">
      <c r="A24" s="181"/>
      <c r="B24" s="71" t="s">
        <v>564</v>
      </c>
      <c r="C24" s="173" t="s">
        <v>13</v>
      </c>
      <c r="D24" s="189">
        <v>11.39</v>
      </c>
      <c r="E24" s="170"/>
      <c r="F24" s="171"/>
      <c r="G24" s="94"/>
      <c r="H24" s="101">
        <f t="shared" si="0"/>
        <v>0</v>
      </c>
      <c r="I24" s="128"/>
    </row>
    <row r="25" spans="1:9" ht="75" customHeight="1" x14ac:dyDescent="0.25">
      <c r="A25" s="181"/>
      <c r="B25" s="71" t="s">
        <v>565</v>
      </c>
      <c r="C25" s="173" t="s">
        <v>13</v>
      </c>
      <c r="D25" s="189">
        <v>11.39</v>
      </c>
      <c r="E25" s="170"/>
      <c r="F25" s="171"/>
      <c r="G25" s="94"/>
      <c r="H25" s="101">
        <f t="shared" si="0"/>
        <v>0</v>
      </c>
      <c r="I25" s="128"/>
    </row>
    <row r="26" spans="1:9" ht="75" customHeight="1" x14ac:dyDescent="0.25">
      <c r="A26" s="181"/>
      <c r="B26" s="71" t="s">
        <v>566</v>
      </c>
      <c r="C26" s="173" t="s">
        <v>13</v>
      </c>
      <c r="D26" s="189">
        <v>11.39</v>
      </c>
      <c r="E26" s="170"/>
      <c r="F26" s="171"/>
      <c r="G26" s="94"/>
      <c r="H26" s="101">
        <f t="shared" si="0"/>
        <v>0</v>
      </c>
      <c r="I26" s="128"/>
    </row>
    <row r="27" spans="1:9" ht="75" customHeight="1" x14ac:dyDescent="0.25">
      <c r="A27" s="181"/>
      <c r="B27" s="71" t="s">
        <v>567</v>
      </c>
      <c r="C27" s="173" t="s">
        <v>13</v>
      </c>
      <c r="D27" s="189">
        <v>12.55</v>
      </c>
      <c r="E27" s="170"/>
      <c r="F27" s="171"/>
      <c r="G27" s="94"/>
      <c r="H27" s="101">
        <f t="shared" si="0"/>
        <v>0</v>
      </c>
      <c r="I27" s="128"/>
    </row>
    <row r="28" spans="1:9" ht="75" customHeight="1" x14ac:dyDescent="0.25">
      <c r="A28" s="181"/>
      <c r="B28" s="71" t="s">
        <v>568</v>
      </c>
      <c r="C28" s="173" t="s">
        <v>13</v>
      </c>
      <c r="D28" s="189">
        <v>11.39</v>
      </c>
      <c r="E28" s="170"/>
      <c r="F28" s="171"/>
      <c r="G28" s="94"/>
      <c r="H28" s="101">
        <f t="shared" si="0"/>
        <v>0</v>
      </c>
      <c r="I28" s="128"/>
    </row>
    <row r="29" spans="1:9" ht="75" customHeight="1" x14ac:dyDescent="0.25">
      <c r="A29" s="181"/>
      <c r="B29" s="71" t="s">
        <v>569</v>
      </c>
      <c r="C29" s="173" t="s">
        <v>13</v>
      </c>
      <c r="D29" s="189">
        <v>11.39</v>
      </c>
      <c r="E29" s="170"/>
      <c r="F29" s="171"/>
      <c r="G29" s="94"/>
      <c r="H29" s="101">
        <f t="shared" si="0"/>
        <v>0</v>
      </c>
      <c r="I29" s="128"/>
    </row>
    <row r="30" spans="1:9" ht="75" customHeight="1" thickBot="1" x14ac:dyDescent="0.3">
      <c r="A30" s="190"/>
      <c r="B30" s="74" t="s">
        <v>570</v>
      </c>
      <c r="C30" s="191" t="s">
        <v>13</v>
      </c>
      <c r="D30" s="192">
        <v>11.39</v>
      </c>
      <c r="E30" s="170"/>
      <c r="F30" s="171"/>
      <c r="G30" s="94"/>
      <c r="H30" s="101">
        <f t="shared" si="0"/>
        <v>0</v>
      </c>
      <c r="I30" s="128"/>
    </row>
    <row r="31" spans="1:9" ht="19.5" customHeight="1" thickBot="1" x14ac:dyDescent="0.2">
      <c r="A31" s="581" t="s">
        <v>676</v>
      </c>
      <c r="B31" s="582"/>
      <c r="C31" s="582"/>
      <c r="D31" s="591"/>
      <c r="E31" s="170"/>
      <c r="F31" s="171"/>
      <c r="G31" s="94"/>
      <c r="H31" s="101">
        <f t="shared" si="0"/>
        <v>0</v>
      </c>
      <c r="I31" s="128"/>
    </row>
    <row r="32" spans="1:9" ht="75" customHeight="1" thickBot="1" x14ac:dyDescent="0.3">
      <c r="A32" s="393"/>
      <c r="B32" s="77" t="s">
        <v>678</v>
      </c>
      <c r="C32" s="198" t="s">
        <v>691</v>
      </c>
      <c r="D32" s="419">
        <v>25.37</v>
      </c>
      <c r="E32" s="170"/>
      <c r="F32" s="171"/>
      <c r="G32" s="94"/>
      <c r="H32" s="101">
        <f t="shared" si="0"/>
        <v>0</v>
      </c>
      <c r="I32" s="128"/>
    </row>
    <row r="33" spans="1:9" ht="19.5" customHeight="1" thickBot="1" x14ac:dyDescent="0.2">
      <c r="A33" s="584" t="s">
        <v>14</v>
      </c>
      <c r="B33" s="585"/>
      <c r="C33" s="595"/>
      <c r="D33" s="596"/>
      <c r="E33" s="170"/>
      <c r="F33" s="171"/>
      <c r="G33" s="94"/>
      <c r="H33" s="101">
        <f t="shared" si="0"/>
        <v>0</v>
      </c>
      <c r="I33" s="128"/>
    </row>
    <row r="34" spans="1:9" ht="16.5" customHeight="1" thickBot="1" x14ac:dyDescent="0.2">
      <c r="A34" s="589" t="s">
        <v>15</v>
      </c>
      <c r="B34" s="590"/>
      <c r="C34" s="590"/>
      <c r="D34" s="591"/>
      <c r="E34" s="170"/>
      <c r="F34" s="171"/>
      <c r="G34" s="94"/>
      <c r="H34" s="101">
        <f t="shared" si="0"/>
        <v>0</v>
      </c>
      <c r="I34" s="128"/>
    </row>
    <row r="35" spans="1:9" ht="75" customHeight="1" x14ac:dyDescent="0.2">
      <c r="A35" s="178"/>
      <c r="B35" s="79" t="s">
        <v>571</v>
      </c>
      <c r="C35" s="193" t="s">
        <v>16</v>
      </c>
      <c r="D35" s="194">
        <v>22.28</v>
      </c>
      <c r="E35" s="170"/>
      <c r="F35" s="171"/>
      <c r="G35" s="94"/>
      <c r="H35" s="101">
        <f t="shared" si="0"/>
        <v>0</v>
      </c>
      <c r="I35" s="128"/>
    </row>
    <row r="36" spans="1:9" ht="75" customHeight="1" x14ac:dyDescent="0.2">
      <c r="A36" s="392"/>
      <c r="B36" s="71" t="s">
        <v>651</v>
      </c>
      <c r="C36" s="195" t="s">
        <v>16</v>
      </c>
      <c r="D36" s="417">
        <v>19.190000000000001</v>
      </c>
      <c r="E36" s="170"/>
      <c r="F36" s="171"/>
      <c r="G36" s="94"/>
      <c r="H36" s="101">
        <f t="shared" si="0"/>
        <v>0</v>
      </c>
      <c r="I36" s="128"/>
    </row>
    <row r="37" spans="1:9" ht="75" customHeight="1" x14ac:dyDescent="0.2">
      <c r="A37" s="392"/>
      <c r="B37" s="71" t="s">
        <v>652</v>
      </c>
      <c r="C37" s="195" t="s">
        <v>16</v>
      </c>
      <c r="D37" s="417">
        <v>18.84</v>
      </c>
      <c r="E37" s="170"/>
      <c r="F37" s="171"/>
      <c r="G37" s="94"/>
      <c r="H37" s="101">
        <f t="shared" si="0"/>
        <v>0</v>
      </c>
      <c r="I37" s="128"/>
    </row>
    <row r="38" spans="1:9" ht="75" customHeight="1" x14ac:dyDescent="0.2">
      <c r="A38" s="392"/>
      <c r="B38" s="71" t="s">
        <v>653</v>
      </c>
      <c r="C38" s="195" t="s">
        <v>16</v>
      </c>
      <c r="D38" s="417">
        <v>18.84</v>
      </c>
      <c r="E38" s="170"/>
      <c r="F38" s="171"/>
      <c r="G38" s="94"/>
      <c r="H38" s="101">
        <f t="shared" si="0"/>
        <v>0</v>
      </c>
      <c r="I38" s="128"/>
    </row>
    <row r="39" spans="1:9" ht="75" customHeight="1" x14ac:dyDescent="0.2">
      <c r="A39" s="392"/>
      <c r="B39" s="71" t="s">
        <v>654</v>
      </c>
      <c r="C39" s="195" t="s">
        <v>16</v>
      </c>
      <c r="D39" s="417">
        <v>22.01</v>
      </c>
      <c r="E39" s="170"/>
      <c r="F39" s="171"/>
      <c r="G39" s="94"/>
      <c r="H39" s="101">
        <f t="shared" si="0"/>
        <v>0</v>
      </c>
      <c r="I39" s="128"/>
    </row>
    <row r="40" spans="1:9" ht="75" customHeight="1" x14ac:dyDescent="0.2">
      <c r="A40" s="392"/>
      <c r="B40" s="71" t="s">
        <v>656</v>
      </c>
      <c r="C40" s="195" t="s">
        <v>16</v>
      </c>
      <c r="D40" s="417">
        <v>18.8</v>
      </c>
      <c r="E40" s="170"/>
      <c r="F40" s="171"/>
      <c r="G40" s="94"/>
      <c r="H40" s="101">
        <f t="shared" si="0"/>
        <v>0</v>
      </c>
      <c r="I40" s="128"/>
    </row>
    <row r="41" spans="1:9" ht="75" customHeight="1" x14ac:dyDescent="0.2">
      <c r="A41" s="392"/>
      <c r="B41" s="71" t="s">
        <v>657</v>
      </c>
      <c r="C41" s="195" t="s">
        <v>16</v>
      </c>
      <c r="D41" s="417">
        <v>21.73</v>
      </c>
      <c r="E41" s="170"/>
      <c r="F41" s="171"/>
      <c r="G41" s="94"/>
      <c r="H41" s="101">
        <f t="shared" si="0"/>
        <v>0</v>
      </c>
      <c r="I41" s="128"/>
    </row>
    <row r="42" spans="1:9" ht="75" customHeight="1" x14ac:dyDescent="0.2">
      <c r="A42" s="392"/>
      <c r="B42" s="71" t="s">
        <v>665</v>
      </c>
      <c r="C42" s="195" t="s">
        <v>16</v>
      </c>
      <c r="D42" s="417">
        <v>20.3</v>
      </c>
      <c r="E42" s="170"/>
      <c r="F42" s="171"/>
      <c r="G42" s="94"/>
      <c r="H42" s="101">
        <f t="shared" si="0"/>
        <v>0</v>
      </c>
      <c r="I42" s="128"/>
    </row>
    <row r="43" spans="1:9" ht="75" customHeight="1" x14ac:dyDescent="0.2">
      <c r="A43" s="184"/>
      <c r="B43" s="71" t="s">
        <v>572</v>
      </c>
      <c r="C43" s="195" t="s">
        <v>16</v>
      </c>
      <c r="D43" s="196">
        <v>22.28</v>
      </c>
      <c r="E43" s="170"/>
      <c r="F43" s="171"/>
      <c r="G43" s="94"/>
      <c r="H43" s="101">
        <f t="shared" si="0"/>
        <v>0</v>
      </c>
      <c r="I43" s="128"/>
    </row>
    <row r="44" spans="1:9" ht="75" customHeight="1" x14ac:dyDescent="0.2">
      <c r="A44" s="177"/>
      <c r="B44" s="71" t="s">
        <v>573</v>
      </c>
      <c r="C44" s="195" t="s">
        <v>16</v>
      </c>
      <c r="D44" s="197">
        <v>22.28</v>
      </c>
      <c r="E44" s="170"/>
      <c r="F44" s="171"/>
      <c r="G44" s="94"/>
      <c r="H44" s="101">
        <f t="shared" si="0"/>
        <v>0</v>
      </c>
      <c r="I44" s="128"/>
    </row>
    <row r="45" spans="1:9" ht="75" customHeight="1" x14ac:dyDescent="0.2">
      <c r="A45" s="184"/>
      <c r="B45" s="71" t="s">
        <v>574</v>
      </c>
      <c r="C45" s="195" t="s">
        <v>16</v>
      </c>
      <c r="D45" s="196">
        <v>22.93</v>
      </c>
      <c r="E45" s="170"/>
      <c r="F45" s="171"/>
      <c r="G45" s="94"/>
      <c r="H45" s="101">
        <f t="shared" si="0"/>
        <v>0</v>
      </c>
      <c r="I45" s="128"/>
    </row>
    <row r="46" spans="1:9" ht="75" customHeight="1" x14ac:dyDescent="0.2">
      <c r="A46" s="184"/>
      <c r="B46" s="71" t="s">
        <v>575</v>
      </c>
      <c r="C46" s="195" t="s">
        <v>16</v>
      </c>
      <c r="D46" s="196">
        <v>22.45</v>
      </c>
      <c r="E46" s="170"/>
      <c r="F46" s="171"/>
      <c r="G46" s="94"/>
      <c r="H46" s="101">
        <f t="shared" si="0"/>
        <v>0</v>
      </c>
      <c r="I46" s="128"/>
    </row>
    <row r="47" spans="1:9" ht="75" customHeight="1" thickBot="1" x14ac:dyDescent="0.25">
      <c r="A47" s="185"/>
      <c r="B47" s="74" t="s">
        <v>576</v>
      </c>
      <c r="C47" s="198" t="s">
        <v>16</v>
      </c>
      <c r="D47" s="199">
        <v>22.45</v>
      </c>
      <c r="E47" s="170"/>
      <c r="F47" s="171"/>
      <c r="G47" s="94"/>
      <c r="H47" s="101">
        <f t="shared" si="0"/>
        <v>0</v>
      </c>
      <c r="I47" s="128"/>
    </row>
    <row r="48" spans="1:9" ht="16.5" customHeight="1" thickBot="1" x14ac:dyDescent="0.2">
      <c r="A48" s="581" t="s">
        <v>17</v>
      </c>
      <c r="B48" s="597"/>
      <c r="C48" s="597"/>
      <c r="D48" s="583"/>
      <c r="E48" s="170"/>
      <c r="F48" s="171"/>
      <c r="G48" s="94"/>
      <c r="H48" s="101">
        <f t="shared" si="0"/>
        <v>0</v>
      </c>
      <c r="I48" s="128"/>
    </row>
    <row r="49" spans="1:9" ht="81.75" customHeight="1" thickBot="1" x14ac:dyDescent="0.25">
      <c r="A49" s="219"/>
      <c r="B49" s="104" t="s">
        <v>677</v>
      </c>
      <c r="C49" s="198" t="s">
        <v>692</v>
      </c>
      <c r="D49" s="420">
        <v>28.58</v>
      </c>
      <c r="E49" s="170"/>
      <c r="F49" s="171"/>
      <c r="G49" s="94"/>
      <c r="H49" s="101">
        <f t="shared" si="0"/>
        <v>0</v>
      </c>
      <c r="I49" s="128"/>
    </row>
    <row r="50" spans="1:9" ht="16.5" customHeight="1" thickBot="1" x14ac:dyDescent="0.2">
      <c r="A50" s="598" t="s">
        <v>18</v>
      </c>
      <c r="B50" s="599"/>
      <c r="C50" s="599"/>
      <c r="D50" s="600"/>
      <c r="E50" s="170"/>
      <c r="F50" s="171"/>
      <c r="G50" s="94"/>
      <c r="H50" s="101">
        <f t="shared" si="0"/>
        <v>0</v>
      </c>
      <c r="I50" s="128"/>
    </row>
    <row r="51" spans="1:9" ht="75" customHeight="1" x14ac:dyDescent="0.15">
      <c r="A51" s="204"/>
      <c r="B51" s="79" t="s">
        <v>655</v>
      </c>
      <c r="C51" s="193" t="s">
        <v>16</v>
      </c>
      <c r="D51" s="418">
        <v>21.77</v>
      </c>
      <c r="E51" s="170"/>
      <c r="F51" s="171"/>
      <c r="G51" s="94"/>
      <c r="H51" s="101">
        <f t="shared" si="0"/>
        <v>0</v>
      </c>
      <c r="I51" s="128"/>
    </row>
    <row r="52" spans="1:9" ht="75" customHeight="1" x14ac:dyDescent="0.15">
      <c r="A52" s="200"/>
      <c r="B52" s="71" t="s">
        <v>658</v>
      </c>
      <c r="C52" s="195" t="s">
        <v>693</v>
      </c>
      <c r="D52" s="422">
        <v>26.1</v>
      </c>
      <c r="E52" s="170"/>
      <c r="F52" s="171"/>
      <c r="G52" s="94"/>
      <c r="H52" s="101">
        <f t="shared" si="0"/>
        <v>0</v>
      </c>
      <c r="I52" s="128"/>
    </row>
    <row r="53" spans="1:9" ht="75" customHeight="1" x14ac:dyDescent="0.15">
      <c r="A53" s="200"/>
      <c r="B53" s="71" t="s">
        <v>659</v>
      </c>
      <c r="C53" s="195" t="s">
        <v>693</v>
      </c>
      <c r="D53" s="422">
        <v>26.1</v>
      </c>
      <c r="E53" s="170"/>
      <c r="F53" s="171"/>
      <c r="G53" s="94"/>
      <c r="H53" s="101">
        <f t="shared" si="0"/>
        <v>0</v>
      </c>
      <c r="I53" s="128"/>
    </row>
    <row r="54" spans="1:9" ht="75" customHeight="1" thickBot="1" x14ac:dyDescent="0.2">
      <c r="A54" s="215"/>
      <c r="B54" s="81" t="s">
        <v>660</v>
      </c>
      <c r="C54" s="452" t="s">
        <v>693</v>
      </c>
      <c r="D54" s="459">
        <v>26.1</v>
      </c>
      <c r="E54" s="170"/>
      <c r="F54" s="171"/>
      <c r="G54" s="94"/>
      <c r="H54" s="101">
        <f t="shared" si="0"/>
        <v>0</v>
      </c>
      <c r="I54" s="128"/>
    </row>
    <row r="55" spans="1:9" ht="19.5" customHeight="1" thickBot="1" x14ac:dyDescent="0.2">
      <c r="A55" s="584" t="s">
        <v>543</v>
      </c>
      <c r="B55" s="585"/>
      <c r="C55" s="585"/>
      <c r="D55" s="586"/>
      <c r="E55" s="170"/>
      <c r="F55" s="171"/>
      <c r="G55" s="94"/>
      <c r="H55" s="101">
        <f t="shared" si="0"/>
        <v>0</v>
      </c>
      <c r="I55" s="128"/>
    </row>
    <row r="56" spans="1:9" ht="16.5" customHeight="1" thickBot="1" x14ac:dyDescent="0.2">
      <c r="A56" s="581" t="s">
        <v>19</v>
      </c>
      <c r="B56" s="582"/>
      <c r="C56" s="582"/>
      <c r="D56" s="583"/>
      <c r="E56" s="170"/>
      <c r="F56" s="171"/>
      <c r="G56" s="94"/>
      <c r="H56" s="101">
        <f t="shared" si="0"/>
        <v>0</v>
      </c>
      <c r="I56" s="128"/>
    </row>
    <row r="57" spans="1:9" ht="18" customHeight="1" thickBot="1" x14ac:dyDescent="0.2">
      <c r="A57" s="201"/>
      <c r="B57" s="451"/>
      <c r="C57" s="202"/>
      <c r="D57" s="203"/>
      <c r="E57" s="170"/>
      <c r="F57" s="171"/>
      <c r="G57" s="94"/>
      <c r="H57" s="101">
        <f t="shared" si="0"/>
        <v>0</v>
      </c>
      <c r="I57" s="128"/>
    </row>
    <row r="58" spans="1:9" ht="15.75" customHeight="1" thickBot="1" x14ac:dyDescent="0.2">
      <c r="A58" s="581" t="s">
        <v>20</v>
      </c>
      <c r="B58" s="582"/>
      <c r="C58" s="582"/>
      <c r="D58" s="583"/>
      <c r="E58" s="170"/>
      <c r="F58" s="171"/>
      <c r="G58" s="94"/>
      <c r="H58" s="101">
        <f t="shared" si="0"/>
        <v>0</v>
      </c>
      <c r="I58" s="128"/>
    </row>
    <row r="59" spans="1:9" ht="75" customHeight="1" x14ac:dyDescent="0.15">
      <c r="A59" s="204"/>
      <c r="B59" s="79" t="s">
        <v>577</v>
      </c>
      <c r="C59" s="187" t="s">
        <v>21</v>
      </c>
      <c r="D59" s="188">
        <v>41.05</v>
      </c>
      <c r="E59" s="170"/>
      <c r="F59" s="171"/>
      <c r="G59" s="94"/>
      <c r="H59" s="101">
        <f t="shared" si="0"/>
        <v>0</v>
      </c>
      <c r="I59" s="128"/>
    </row>
    <row r="60" spans="1:9" ht="75" customHeight="1" thickBot="1" x14ac:dyDescent="0.2">
      <c r="A60" s="205"/>
      <c r="B60" s="74" t="s">
        <v>578</v>
      </c>
      <c r="C60" s="206"/>
      <c r="D60" s="207">
        <v>25.98</v>
      </c>
      <c r="E60" s="170"/>
      <c r="F60" s="171"/>
      <c r="G60" s="94"/>
      <c r="H60" s="101">
        <f t="shared" si="0"/>
        <v>0</v>
      </c>
      <c r="I60" s="128"/>
    </row>
    <row r="61" spans="1:9" ht="75" customHeight="1" x14ac:dyDescent="0.15">
      <c r="A61" s="208"/>
      <c r="B61" s="113" t="s">
        <v>579</v>
      </c>
      <c r="C61" s="84"/>
      <c r="D61" s="209">
        <v>25.98</v>
      </c>
      <c r="E61" s="170"/>
      <c r="F61" s="171"/>
      <c r="G61" s="94"/>
      <c r="H61" s="101">
        <f t="shared" si="0"/>
        <v>0</v>
      </c>
      <c r="I61" s="128"/>
    </row>
    <row r="62" spans="1:9" ht="75" customHeight="1" x14ac:dyDescent="0.15">
      <c r="A62" s="208"/>
      <c r="B62" s="71" t="s">
        <v>580</v>
      </c>
      <c r="C62" s="84"/>
      <c r="D62" s="209">
        <v>25.98</v>
      </c>
      <c r="E62" s="170"/>
      <c r="F62" s="171"/>
      <c r="G62" s="94"/>
      <c r="H62" s="101">
        <f t="shared" si="0"/>
        <v>0</v>
      </c>
      <c r="I62" s="128"/>
    </row>
    <row r="63" spans="1:9" ht="75" customHeight="1" x14ac:dyDescent="0.15">
      <c r="A63" s="208"/>
      <c r="B63" s="71" t="s">
        <v>581</v>
      </c>
      <c r="C63" s="84"/>
      <c r="D63" s="209">
        <v>25.98</v>
      </c>
      <c r="E63" s="170"/>
      <c r="F63" s="171"/>
      <c r="G63" s="94"/>
      <c r="H63" s="101">
        <f t="shared" si="0"/>
        <v>0</v>
      </c>
      <c r="I63" s="128"/>
    </row>
    <row r="64" spans="1:9" ht="75" customHeight="1" x14ac:dyDescent="0.15">
      <c r="A64" s="208"/>
      <c r="B64" s="71" t="s">
        <v>582</v>
      </c>
      <c r="C64" s="84"/>
      <c r="D64" s="209">
        <v>25.98</v>
      </c>
      <c r="E64" s="170"/>
      <c r="F64" s="171"/>
      <c r="G64" s="94"/>
      <c r="H64" s="101">
        <f t="shared" si="0"/>
        <v>0</v>
      </c>
      <c r="I64" s="128"/>
    </row>
    <row r="65" spans="1:9" ht="75" customHeight="1" x14ac:dyDescent="0.15">
      <c r="A65" s="208"/>
      <c r="B65" s="71" t="s">
        <v>583</v>
      </c>
      <c r="C65" s="173" t="s">
        <v>22</v>
      </c>
      <c r="D65" s="209">
        <v>24.61</v>
      </c>
      <c r="E65" s="170"/>
      <c r="F65" s="171"/>
      <c r="G65" s="94"/>
      <c r="H65" s="101">
        <f t="shared" ref="H65:H118" si="1">D65*G65</f>
        <v>0</v>
      </c>
      <c r="I65" s="128"/>
    </row>
    <row r="66" spans="1:9" ht="75" customHeight="1" x14ac:dyDescent="0.15">
      <c r="A66" s="200"/>
      <c r="B66" s="71" t="s">
        <v>584</v>
      </c>
      <c r="C66" s="173" t="s">
        <v>5</v>
      </c>
      <c r="D66" s="189">
        <v>25.13</v>
      </c>
      <c r="E66" s="170"/>
      <c r="F66" s="171"/>
      <c r="G66" s="94"/>
      <c r="H66" s="101">
        <f t="shared" si="1"/>
        <v>0</v>
      </c>
      <c r="I66" s="128"/>
    </row>
    <row r="67" spans="1:9" ht="75" customHeight="1" x14ac:dyDescent="0.15">
      <c r="A67" s="200"/>
      <c r="B67" s="71" t="s">
        <v>585</v>
      </c>
      <c r="C67" s="173" t="s">
        <v>5</v>
      </c>
      <c r="D67" s="189">
        <v>27.66</v>
      </c>
      <c r="E67" s="170"/>
      <c r="F67" s="171"/>
      <c r="G67" s="94"/>
      <c r="H67" s="101">
        <f t="shared" si="1"/>
        <v>0</v>
      </c>
      <c r="I67" s="128"/>
    </row>
    <row r="68" spans="1:9" ht="75" customHeight="1" x14ac:dyDescent="0.15">
      <c r="A68" s="200"/>
      <c r="B68" s="71" t="s">
        <v>586</v>
      </c>
      <c r="C68" s="173" t="s">
        <v>23</v>
      </c>
      <c r="D68" s="189">
        <v>33.340000000000003</v>
      </c>
      <c r="E68" s="170"/>
      <c r="F68" s="171"/>
      <c r="G68" s="94"/>
      <c r="H68" s="101">
        <f t="shared" si="1"/>
        <v>0</v>
      </c>
      <c r="I68" s="128"/>
    </row>
    <row r="69" spans="1:9" ht="75" customHeight="1" x14ac:dyDescent="0.15">
      <c r="A69" s="200"/>
      <c r="B69" s="71" t="s">
        <v>587</v>
      </c>
      <c r="C69" s="173" t="s">
        <v>24</v>
      </c>
      <c r="D69" s="189">
        <v>33.340000000000003</v>
      </c>
      <c r="E69" s="170"/>
      <c r="F69" s="171"/>
      <c r="G69" s="94"/>
      <c r="H69" s="101">
        <f t="shared" si="1"/>
        <v>0</v>
      </c>
      <c r="I69" s="128"/>
    </row>
    <row r="70" spans="1:9" ht="75" customHeight="1" x14ac:dyDescent="0.15">
      <c r="A70" s="200"/>
      <c r="B70" s="71" t="s">
        <v>588</v>
      </c>
      <c r="C70" s="173" t="s">
        <v>5</v>
      </c>
      <c r="D70" s="189">
        <v>27.89</v>
      </c>
      <c r="E70" s="170"/>
      <c r="F70" s="171"/>
      <c r="G70" s="94"/>
      <c r="H70" s="101">
        <f t="shared" si="1"/>
        <v>0</v>
      </c>
      <c r="I70" s="128"/>
    </row>
    <row r="71" spans="1:9" ht="75" customHeight="1" x14ac:dyDescent="0.15">
      <c r="A71" s="200"/>
      <c r="B71" s="71" t="s">
        <v>589</v>
      </c>
      <c r="C71" s="173" t="s">
        <v>25</v>
      </c>
      <c r="D71" s="189">
        <v>28.64</v>
      </c>
      <c r="E71" s="170"/>
      <c r="F71" s="171"/>
      <c r="G71" s="94"/>
      <c r="H71" s="101">
        <f t="shared" si="1"/>
        <v>0</v>
      </c>
      <c r="I71" s="128"/>
    </row>
    <row r="72" spans="1:9" ht="75" customHeight="1" x14ac:dyDescent="0.15">
      <c r="A72" s="200"/>
      <c r="B72" s="71" t="s">
        <v>590</v>
      </c>
      <c r="C72" s="173" t="s">
        <v>5</v>
      </c>
      <c r="D72" s="189">
        <v>25.34</v>
      </c>
      <c r="E72" s="170"/>
      <c r="F72" s="171"/>
      <c r="G72" s="94"/>
      <c r="H72" s="101">
        <f t="shared" si="1"/>
        <v>0</v>
      </c>
      <c r="I72" s="128"/>
    </row>
    <row r="73" spans="1:9" ht="75" customHeight="1" thickBot="1" x14ac:dyDescent="0.2">
      <c r="A73" s="200"/>
      <c r="B73" s="71" t="s">
        <v>591</v>
      </c>
      <c r="C73" s="173" t="s">
        <v>26</v>
      </c>
      <c r="D73" s="189">
        <v>28.64</v>
      </c>
      <c r="E73" s="170"/>
      <c r="F73" s="171"/>
      <c r="G73" s="94"/>
      <c r="H73" s="101">
        <f t="shared" si="1"/>
        <v>0</v>
      </c>
      <c r="I73" s="128"/>
    </row>
    <row r="74" spans="1:9" ht="16.5" customHeight="1" thickBot="1" x14ac:dyDescent="0.2">
      <c r="A74" s="581" t="s">
        <v>27</v>
      </c>
      <c r="B74" s="582"/>
      <c r="C74" s="582"/>
      <c r="D74" s="583"/>
      <c r="E74" s="170"/>
      <c r="F74" s="171"/>
      <c r="G74" s="94"/>
      <c r="H74" s="101">
        <f t="shared" si="1"/>
        <v>0</v>
      </c>
      <c r="I74" s="128"/>
    </row>
    <row r="75" spans="1:9" ht="75" customHeight="1" x14ac:dyDescent="0.15">
      <c r="A75" s="200"/>
      <c r="B75" s="79" t="s">
        <v>592</v>
      </c>
      <c r="C75" s="173" t="s">
        <v>28</v>
      </c>
      <c r="D75" s="174">
        <v>35.82</v>
      </c>
      <c r="E75" s="170"/>
      <c r="F75" s="171"/>
      <c r="G75" s="94"/>
      <c r="H75" s="101">
        <f t="shared" si="1"/>
        <v>0</v>
      </c>
      <c r="I75" s="128"/>
    </row>
    <row r="76" spans="1:9" ht="75" customHeight="1" x14ac:dyDescent="0.15">
      <c r="A76" s="200"/>
      <c r="B76" s="71" t="s">
        <v>593</v>
      </c>
      <c r="C76" s="87"/>
      <c r="D76" s="210">
        <v>33.83</v>
      </c>
      <c r="E76" s="170"/>
      <c r="F76" s="171"/>
      <c r="G76" s="94"/>
      <c r="H76" s="101">
        <f t="shared" si="1"/>
        <v>0</v>
      </c>
      <c r="I76" s="128"/>
    </row>
    <row r="77" spans="1:9" ht="75" customHeight="1" x14ac:dyDescent="0.15">
      <c r="A77" s="200"/>
      <c r="B77" s="71" t="s">
        <v>594</v>
      </c>
      <c r="C77" s="87"/>
      <c r="D77" s="210">
        <v>33.83</v>
      </c>
      <c r="E77" s="170"/>
      <c r="F77" s="171"/>
      <c r="G77" s="94"/>
      <c r="H77" s="101">
        <f t="shared" si="1"/>
        <v>0</v>
      </c>
      <c r="I77" s="128"/>
    </row>
    <row r="78" spans="1:9" ht="75" customHeight="1" x14ac:dyDescent="0.15">
      <c r="A78" s="200"/>
      <c r="B78" s="71" t="s">
        <v>595</v>
      </c>
      <c r="C78" s="87"/>
      <c r="D78" s="210">
        <v>33.83</v>
      </c>
      <c r="E78" s="170"/>
      <c r="F78" s="171"/>
      <c r="G78" s="94"/>
      <c r="H78" s="101">
        <f t="shared" si="1"/>
        <v>0</v>
      </c>
      <c r="I78" s="128"/>
    </row>
    <row r="79" spans="1:9" ht="75" customHeight="1" x14ac:dyDescent="0.15">
      <c r="A79" s="200"/>
      <c r="B79" s="71" t="s">
        <v>596</v>
      </c>
      <c r="C79" s="87"/>
      <c r="D79" s="210">
        <v>33.83</v>
      </c>
      <c r="E79" s="170"/>
      <c r="F79" s="171"/>
      <c r="G79" s="94"/>
      <c r="H79" s="101">
        <f t="shared" si="1"/>
        <v>0</v>
      </c>
      <c r="I79" s="128"/>
    </row>
    <row r="80" spans="1:9" ht="75" customHeight="1" x14ac:dyDescent="0.15">
      <c r="A80" s="200"/>
      <c r="B80" s="71" t="s">
        <v>597</v>
      </c>
      <c r="C80" s="87"/>
      <c r="D80" s="210">
        <v>33.83</v>
      </c>
      <c r="E80" s="170"/>
      <c r="F80" s="171"/>
      <c r="G80" s="94"/>
      <c r="H80" s="101">
        <f t="shared" si="1"/>
        <v>0</v>
      </c>
      <c r="I80" s="128"/>
    </row>
    <row r="81" spans="1:9" ht="75" customHeight="1" x14ac:dyDescent="0.15">
      <c r="A81" s="200"/>
      <c r="B81" s="71" t="s">
        <v>598</v>
      </c>
      <c r="C81" s="87"/>
      <c r="D81" s="210">
        <v>33.83</v>
      </c>
      <c r="E81" s="170"/>
      <c r="F81" s="171"/>
      <c r="G81" s="94"/>
      <c r="H81" s="101">
        <f t="shared" si="1"/>
        <v>0</v>
      </c>
      <c r="I81" s="128"/>
    </row>
    <row r="82" spans="1:9" ht="75" customHeight="1" thickBot="1" x14ac:dyDescent="0.2">
      <c r="A82" s="200"/>
      <c r="B82" s="71" t="s">
        <v>599</v>
      </c>
      <c r="C82" s="87"/>
      <c r="D82" s="210">
        <v>33.83</v>
      </c>
      <c r="E82" s="170"/>
      <c r="F82" s="171"/>
      <c r="G82" s="94"/>
      <c r="H82" s="101">
        <f t="shared" si="1"/>
        <v>0</v>
      </c>
      <c r="I82" s="128"/>
    </row>
    <row r="83" spans="1:9" ht="20.25" customHeight="1" thickBot="1" x14ac:dyDescent="0.2">
      <c r="A83" s="608" t="s">
        <v>29</v>
      </c>
      <c r="B83" s="609"/>
      <c r="C83" s="609"/>
      <c r="D83" s="610"/>
      <c r="E83" s="170"/>
      <c r="F83" s="171"/>
      <c r="G83" s="94"/>
      <c r="H83" s="101">
        <f t="shared" si="1"/>
        <v>0</v>
      </c>
      <c r="I83" s="128"/>
    </row>
    <row r="84" spans="1:9" ht="75" customHeight="1" x14ac:dyDescent="0.15">
      <c r="A84" s="204"/>
      <c r="B84" s="79" t="s">
        <v>30</v>
      </c>
      <c r="C84" s="193" t="s">
        <v>31</v>
      </c>
      <c r="D84" s="423">
        <v>15.83</v>
      </c>
      <c r="E84" s="170"/>
      <c r="F84" s="171"/>
      <c r="G84" s="94"/>
      <c r="H84" s="101">
        <f t="shared" si="1"/>
        <v>0</v>
      </c>
      <c r="I84" s="128"/>
    </row>
    <row r="85" spans="1:9" ht="75" customHeight="1" thickBot="1" x14ac:dyDescent="0.2">
      <c r="A85" s="215"/>
      <c r="B85" s="81" t="s">
        <v>600</v>
      </c>
      <c r="C85" s="452" t="s">
        <v>32</v>
      </c>
      <c r="D85" s="453">
        <v>22.25</v>
      </c>
      <c r="E85" s="170"/>
      <c r="F85" s="171"/>
      <c r="G85" s="94"/>
      <c r="H85" s="101">
        <f t="shared" si="1"/>
        <v>0</v>
      </c>
      <c r="I85" s="128"/>
    </row>
    <row r="86" spans="1:9" ht="20.25" customHeight="1" thickBot="1" x14ac:dyDescent="0.2">
      <c r="A86" s="584" t="s">
        <v>33</v>
      </c>
      <c r="B86" s="585"/>
      <c r="C86" s="585"/>
      <c r="D86" s="586"/>
      <c r="E86" s="170"/>
      <c r="F86" s="171"/>
      <c r="G86" s="94"/>
      <c r="H86" s="101">
        <f t="shared" si="1"/>
        <v>0</v>
      </c>
      <c r="I86" s="128"/>
    </row>
    <row r="87" spans="1:9" ht="75" customHeight="1" x14ac:dyDescent="0.2">
      <c r="A87" s="178"/>
      <c r="B87" s="79" t="s">
        <v>601</v>
      </c>
      <c r="C87" s="179" t="s">
        <v>34</v>
      </c>
      <c r="D87" s="194">
        <v>11.97</v>
      </c>
      <c r="E87" s="170"/>
      <c r="F87" s="171"/>
      <c r="G87" s="94"/>
      <c r="H87" s="101">
        <f t="shared" si="1"/>
        <v>0</v>
      </c>
      <c r="I87" s="128"/>
    </row>
    <row r="88" spans="1:9" ht="75" customHeight="1" x14ac:dyDescent="0.2">
      <c r="A88" s="184"/>
      <c r="B88" s="71" t="s">
        <v>661</v>
      </c>
      <c r="C88" s="182" t="s">
        <v>34</v>
      </c>
      <c r="D88" s="422">
        <v>12.79</v>
      </c>
      <c r="E88" s="170"/>
      <c r="F88" s="171"/>
      <c r="G88" s="94"/>
      <c r="H88" s="101">
        <f t="shared" si="1"/>
        <v>0</v>
      </c>
      <c r="I88" s="128"/>
    </row>
    <row r="89" spans="1:9" ht="75" customHeight="1" x14ac:dyDescent="0.2">
      <c r="A89" s="184"/>
      <c r="B89" s="71" t="s">
        <v>680</v>
      </c>
      <c r="C89" s="182" t="s">
        <v>34</v>
      </c>
      <c r="D89" s="422">
        <v>10.74</v>
      </c>
      <c r="E89" s="170"/>
      <c r="F89" s="171"/>
      <c r="G89" s="94"/>
      <c r="H89" s="101">
        <f t="shared" si="1"/>
        <v>0</v>
      </c>
      <c r="I89" s="128"/>
    </row>
    <row r="90" spans="1:9" ht="75" customHeight="1" x14ac:dyDescent="0.2">
      <c r="A90" s="184"/>
      <c r="B90" s="71" t="s">
        <v>663</v>
      </c>
      <c r="C90" s="182" t="s">
        <v>662</v>
      </c>
      <c r="D90" s="422">
        <v>17.399999999999999</v>
      </c>
      <c r="E90" s="170"/>
      <c r="F90" s="171"/>
      <c r="G90" s="94"/>
      <c r="H90" s="101">
        <f t="shared" si="1"/>
        <v>0</v>
      </c>
      <c r="I90" s="128"/>
    </row>
    <row r="91" spans="1:9" ht="75" customHeight="1" x14ac:dyDescent="0.2">
      <c r="A91" s="184"/>
      <c r="B91" s="71" t="s">
        <v>664</v>
      </c>
      <c r="C91" s="182" t="s">
        <v>662</v>
      </c>
      <c r="D91" s="422">
        <v>17.16</v>
      </c>
      <c r="E91" s="170"/>
      <c r="F91" s="171"/>
      <c r="G91" s="94"/>
      <c r="H91" s="101">
        <f t="shared" si="1"/>
        <v>0</v>
      </c>
      <c r="I91" s="128"/>
    </row>
    <row r="92" spans="1:9" ht="75" customHeight="1" x14ac:dyDescent="0.2">
      <c r="A92" s="184"/>
      <c r="B92" s="71" t="s">
        <v>602</v>
      </c>
      <c r="C92" s="182"/>
      <c r="D92" s="196">
        <v>27.99</v>
      </c>
      <c r="E92" s="170"/>
      <c r="F92" s="171"/>
      <c r="G92" s="94"/>
      <c r="H92" s="101">
        <f t="shared" si="1"/>
        <v>0</v>
      </c>
      <c r="I92" s="128"/>
    </row>
    <row r="93" spans="1:9" ht="75" customHeight="1" x14ac:dyDescent="0.2">
      <c r="A93" s="184"/>
      <c r="B93" s="71" t="s">
        <v>603</v>
      </c>
      <c r="C93" s="182" t="s">
        <v>35</v>
      </c>
      <c r="D93" s="196">
        <v>26.67</v>
      </c>
      <c r="E93" s="170"/>
      <c r="F93" s="171"/>
      <c r="G93" s="94"/>
      <c r="H93" s="101">
        <f t="shared" si="1"/>
        <v>0</v>
      </c>
      <c r="I93" s="128"/>
    </row>
    <row r="94" spans="1:9" ht="82.5" customHeight="1" x14ac:dyDescent="0.15">
      <c r="A94" s="200"/>
      <c r="B94" s="71" t="s">
        <v>604</v>
      </c>
      <c r="C94" s="182" t="s">
        <v>36</v>
      </c>
      <c r="D94" s="196">
        <v>41.68</v>
      </c>
      <c r="E94" s="170"/>
      <c r="F94" s="171"/>
      <c r="G94" s="94"/>
      <c r="H94" s="101">
        <f t="shared" si="1"/>
        <v>0</v>
      </c>
      <c r="I94" s="128"/>
    </row>
    <row r="95" spans="1:9" ht="146.25" customHeight="1" thickBot="1" x14ac:dyDescent="0.2">
      <c r="A95" s="212"/>
      <c r="B95" s="74" t="s">
        <v>679</v>
      </c>
      <c r="C95" s="186" t="s">
        <v>36</v>
      </c>
      <c r="D95" s="419">
        <v>32.64</v>
      </c>
      <c r="E95" s="170"/>
      <c r="F95" s="171"/>
      <c r="G95" s="94"/>
      <c r="H95" s="101">
        <f t="shared" si="1"/>
        <v>0</v>
      </c>
      <c r="I95" s="128"/>
    </row>
    <row r="96" spans="1:9" ht="20.25" customHeight="1" thickBot="1" x14ac:dyDescent="0.2">
      <c r="A96" s="611" t="s">
        <v>37</v>
      </c>
      <c r="B96" s="612"/>
      <c r="C96" s="612"/>
      <c r="D96" s="613"/>
      <c r="E96" s="170"/>
      <c r="F96" s="171"/>
      <c r="G96" s="94"/>
      <c r="H96" s="101">
        <f t="shared" si="1"/>
        <v>0</v>
      </c>
      <c r="I96" s="128"/>
    </row>
    <row r="97" spans="1:9" ht="18" customHeight="1" thickBot="1" x14ac:dyDescent="0.2">
      <c r="A97" s="614" t="s">
        <v>38</v>
      </c>
      <c r="B97" s="615"/>
      <c r="C97" s="615"/>
      <c r="D97" s="616"/>
      <c r="E97" s="170"/>
      <c r="F97" s="171"/>
      <c r="G97" s="94"/>
      <c r="H97" s="101">
        <f t="shared" si="1"/>
        <v>0</v>
      </c>
      <c r="I97" s="128"/>
    </row>
    <row r="98" spans="1:9" ht="75" customHeight="1" x14ac:dyDescent="0.15">
      <c r="A98" s="200"/>
      <c r="B98" s="79" t="s">
        <v>605</v>
      </c>
      <c r="C98" s="98"/>
      <c r="D98" s="188">
        <v>21.7</v>
      </c>
      <c r="E98" s="170"/>
      <c r="F98" s="171"/>
      <c r="G98" s="94"/>
      <c r="H98" s="101">
        <f t="shared" si="1"/>
        <v>0</v>
      </c>
      <c r="I98" s="128"/>
    </row>
    <row r="99" spans="1:9" ht="75" customHeight="1" x14ac:dyDescent="0.15">
      <c r="A99" s="200"/>
      <c r="B99" s="113" t="s">
        <v>606</v>
      </c>
      <c r="C99" s="214" t="s">
        <v>39</v>
      </c>
      <c r="D99" s="209">
        <v>7.16</v>
      </c>
      <c r="E99" s="170"/>
      <c r="F99" s="171"/>
      <c r="G99" s="94"/>
      <c r="H99" s="101">
        <f t="shared" si="1"/>
        <v>0</v>
      </c>
      <c r="I99" s="128"/>
    </row>
    <row r="100" spans="1:9" ht="75" customHeight="1" x14ac:dyDescent="0.15">
      <c r="A100" s="200"/>
      <c r="B100" s="113" t="s">
        <v>607</v>
      </c>
      <c r="C100" s="214" t="s">
        <v>39</v>
      </c>
      <c r="D100" s="209">
        <v>7.16</v>
      </c>
      <c r="E100" s="170"/>
      <c r="F100" s="171"/>
      <c r="G100" s="94"/>
      <c r="H100" s="101">
        <f t="shared" si="1"/>
        <v>0</v>
      </c>
      <c r="I100" s="128"/>
    </row>
    <row r="101" spans="1:9" ht="75" customHeight="1" x14ac:dyDescent="0.15">
      <c r="A101" s="200"/>
      <c r="B101" s="113" t="s">
        <v>608</v>
      </c>
      <c r="C101" s="214" t="s">
        <v>39</v>
      </c>
      <c r="D101" s="209">
        <v>7.16</v>
      </c>
      <c r="E101" s="170"/>
      <c r="F101" s="171"/>
      <c r="G101" s="94"/>
      <c r="H101" s="101">
        <f t="shared" si="1"/>
        <v>0</v>
      </c>
      <c r="I101" s="128"/>
    </row>
    <row r="102" spans="1:9" ht="75" customHeight="1" x14ac:dyDescent="0.15">
      <c r="A102" s="200"/>
      <c r="B102" s="113" t="s">
        <v>609</v>
      </c>
      <c r="C102" s="214" t="s">
        <v>39</v>
      </c>
      <c r="D102" s="209">
        <v>7.16</v>
      </c>
      <c r="E102" s="170"/>
      <c r="F102" s="171"/>
      <c r="G102" s="94"/>
      <c r="H102" s="101">
        <f t="shared" si="1"/>
        <v>0</v>
      </c>
      <c r="I102" s="128"/>
    </row>
    <row r="103" spans="1:9" ht="75" customHeight="1" x14ac:dyDescent="0.15">
      <c r="A103" s="200"/>
      <c r="B103" s="113" t="s">
        <v>610</v>
      </c>
      <c r="C103" s="214" t="s">
        <v>39</v>
      </c>
      <c r="D103" s="209">
        <v>7.16</v>
      </c>
      <c r="E103" s="170"/>
      <c r="F103" s="171"/>
      <c r="G103" s="94"/>
      <c r="H103" s="101">
        <f t="shared" si="1"/>
        <v>0</v>
      </c>
      <c r="I103" s="128"/>
    </row>
    <row r="104" spans="1:9" ht="75" customHeight="1" thickBot="1" x14ac:dyDescent="0.2">
      <c r="A104" s="215"/>
      <c r="B104" s="120" t="s">
        <v>611</v>
      </c>
      <c r="C104" s="216" t="s">
        <v>39</v>
      </c>
      <c r="D104" s="217">
        <v>7.16</v>
      </c>
      <c r="E104" s="170"/>
      <c r="F104" s="171"/>
      <c r="G104" s="94"/>
      <c r="H104" s="101">
        <f t="shared" si="1"/>
        <v>0</v>
      </c>
      <c r="I104" s="128"/>
    </row>
    <row r="105" spans="1:9" ht="75" customHeight="1" x14ac:dyDescent="0.15">
      <c r="A105" s="204"/>
      <c r="B105" s="79" t="s">
        <v>612</v>
      </c>
      <c r="C105" s="218" t="s">
        <v>39</v>
      </c>
      <c r="D105" s="188">
        <v>7.16</v>
      </c>
      <c r="E105" s="170"/>
      <c r="F105" s="171"/>
      <c r="G105" s="94"/>
      <c r="H105" s="101">
        <f t="shared" si="1"/>
        <v>0</v>
      </c>
      <c r="I105" s="128"/>
    </row>
    <row r="106" spans="1:9" ht="75" customHeight="1" x14ac:dyDescent="0.15">
      <c r="A106" s="200"/>
      <c r="B106" s="113" t="s">
        <v>613</v>
      </c>
      <c r="C106" s="214" t="s">
        <v>39</v>
      </c>
      <c r="D106" s="209">
        <v>7.16</v>
      </c>
      <c r="E106" s="170"/>
      <c r="F106" s="171"/>
      <c r="G106" s="94"/>
      <c r="H106" s="101">
        <f t="shared" si="1"/>
        <v>0</v>
      </c>
      <c r="I106" s="128"/>
    </row>
    <row r="107" spans="1:9" ht="75" customHeight="1" x14ac:dyDescent="0.15">
      <c r="A107" s="200"/>
      <c r="B107" s="113" t="s">
        <v>614</v>
      </c>
      <c r="C107" s="214" t="s">
        <v>40</v>
      </c>
      <c r="D107" s="209">
        <v>7.16</v>
      </c>
      <c r="E107" s="170"/>
      <c r="F107" s="171"/>
      <c r="G107" s="94"/>
      <c r="H107" s="101">
        <f t="shared" si="1"/>
        <v>0</v>
      </c>
      <c r="I107" s="128"/>
    </row>
    <row r="108" spans="1:9" ht="75" customHeight="1" x14ac:dyDescent="0.15">
      <c r="A108" s="200"/>
      <c r="B108" s="113" t="s">
        <v>615</v>
      </c>
      <c r="C108" s="214" t="s">
        <v>40</v>
      </c>
      <c r="D108" s="209">
        <v>7.16</v>
      </c>
      <c r="E108" s="170"/>
      <c r="F108" s="171"/>
      <c r="G108" s="94"/>
      <c r="H108" s="101">
        <f t="shared" si="1"/>
        <v>0</v>
      </c>
      <c r="I108" s="128"/>
    </row>
    <row r="109" spans="1:9" ht="75" customHeight="1" x14ac:dyDescent="0.15">
      <c r="A109" s="200"/>
      <c r="B109" s="71" t="s">
        <v>616</v>
      </c>
      <c r="C109" s="214" t="s">
        <v>41</v>
      </c>
      <c r="D109" s="189">
        <v>28.97</v>
      </c>
      <c r="E109" s="170"/>
      <c r="F109" s="171"/>
      <c r="G109" s="94"/>
      <c r="H109" s="101">
        <f t="shared" si="1"/>
        <v>0</v>
      </c>
      <c r="I109" s="128"/>
    </row>
    <row r="110" spans="1:9" ht="75" customHeight="1" x14ac:dyDescent="0.15">
      <c r="A110" s="200"/>
      <c r="B110" s="71" t="s">
        <v>617</v>
      </c>
      <c r="C110" s="214" t="s">
        <v>41</v>
      </c>
      <c r="D110" s="189">
        <v>25.91</v>
      </c>
      <c r="E110" s="170"/>
      <c r="F110" s="171"/>
      <c r="G110" s="94"/>
      <c r="H110" s="101">
        <f t="shared" si="1"/>
        <v>0</v>
      </c>
      <c r="I110" s="128"/>
    </row>
    <row r="111" spans="1:9" ht="75" customHeight="1" x14ac:dyDescent="0.2">
      <c r="A111" s="219"/>
      <c r="B111" s="71" t="s">
        <v>42</v>
      </c>
      <c r="C111" s="214" t="s">
        <v>43</v>
      </c>
      <c r="D111" s="189">
        <v>18.920000000000002</v>
      </c>
      <c r="E111" s="170"/>
      <c r="F111" s="171"/>
      <c r="G111" s="94"/>
      <c r="H111" s="101">
        <f t="shared" si="1"/>
        <v>0</v>
      </c>
      <c r="I111" s="128"/>
    </row>
    <row r="112" spans="1:9" ht="75" customHeight="1" x14ac:dyDescent="0.2">
      <c r="A112" s="184"/>
      <c r="B112" s="71" t="s">
        <v>44</v>
      </c>
      <c r="C112" s="214" t="s">
        <v>43</v>
      </c>
      <c r="D112" s="189">
        <v>18.920000000000002</v>
      </c>
      <c r="E112" s="170"/>
      <c r="F112" s="171"/>
      <c r="G112" s="94"/>
      <c r="H112" s="101">
        <f t="shared" si="1"/>
        <v>0</v>
      </c>
      <c r="I112" s="128"/>
    </row>
    <row r="113" spans="1:9" ht="75" customHeight="1" x14ac:dyDescent="0.2">
      <c r="A113" s="184"/>
      <c r="B113" s="71" t="s">
        <v>45</v>
      </c>
      <c r="C113" s="214" t="s">
        <v>46</v>
      </c>
      <c r="D113" s="189">
        <v>28.39</v>
      </c>
      <c r="E113" s="170"/>
      <c r="F113" s="171"/>
      <c r="G113" s="94"/>
      <c r="H113" s="101">
        <f t="shared" si="1"/>
        <v>0</v>
      </c>
      <c r="I113" s="128"/>
    </row>
    <row r="114" spans="1:9" ht="75" customHeight="1" thickBot="1" x14ac:dyDescent="0.25">
      <c r="A114" s="220"/>
      <c r="B114" s="74" t="s">
        <v>47</v>
      </c>
      <c r="C114" s="221" t="s">
        <v>48</v>
      </c>
      <c r="D114" s="192">
        <v>31.3</v>
      </c>
      <c r="E114" s="170"/>
      <c r="F114" s="171"/>
      <c r="G114" s="94"/>
      <c r="H114" s="101">
        <f t="shared" si="1"/>
        <v>0</v>
      </c>
      <c r="I114" s="128"/>
    </row>
    <row r="115" spans="1:9" ht="16.5" customHeight="1" thickBot="1" x14ac:dyDescent="0.2">
      <c r="A115" s="601" t="s">
        <v>49</v>
      </c>
      <c r="B115" s="602"/>
      <c r="C115" s="602"/>
      <c r="D115" s="603"/>
      <c r="E115" s="170"/>
      <c r="F115" s="171"/>
      <c r="G115" s="94"/>
      <c r="H115" s="101">
        <f t="shared" si="1"/>
        <v>0</v>
      </c>
      <c r="I115" s="128"/>
    </row>
    <row r="116" spans="1:9" ht="75" customHeight="1" x14ac:dyDescent="0.15">
      <c r="A116" s="200"/>
      <c r="B116" s="71" t="s">
        <v>669</v>
      </c>
      <c r="C116" s="214" t="s">
        <v>50</v>
      </c>
      <c r="D116" s="189">
        <v>58.95</v>
      </c>
      <c r="E116" s="170"/>
      <c r="F116" s="171"/>
      <c r="G116" s="94"/>
      <c r="H116" s="101">
        <f t="shared" si="1"/>
        <v>0</v>
      </c>
      <c r="I116" s="128"/>
    </row>
    <row r="117" spans="1:9" ht="75" customHeight="1" x14ac:dyDescent="0.15">
      <c r="A117" s="200"/>
      <c r="B117" s="71" t="s">
        <v>668</v>
      </c>
      <c r="C117" s="214" t="s">
        <v>50</v>
      </c>
      <c r="D117" s="424">
        <v>39.32</v>
      </c>
      <c r="E117" s="170"/>
      <c r="F117" s="171"/>
      <c r="G117" s="94"/>
      <c r="H117" s="101">
        <f t="shared" si="1"/>
        <v>0</v>
      </c>
      <c r="I117" s="128"/>
    </row>
    <row r="118" spans="1:9" ht="75" customHeight="1" x14ac:dyDescent="0.15">
      <c r="A118" s="200"/>
      <c r="B118" s="71" t="s">
        <v>667</v>
      </c>
      <c r="C118" s="214" t="s">
        <v>50</v>
      </c>
      <c r="D118" s="424">
        <v>39.020000000000003</v>
      </c>
      <c r="E118" s="170"/>
      <c r="F118" s="171"/>
      <c r="G118" s="94"/>
      <c r="H118" s="101">
        <f t="shared" si="1"/>
        <v>0</v>
      </c>
      <c r="I118" s="128"/>
    </row>
    <row r="119" spans="1:9" ht="75" customHeight="1" x14ac:dyDescent="0.15">
      <c r="A119" s="200"/>
      <c r="B119" s="71" t="s">
        <v>666</v>
      </c>
      <c r="C119" s="214" t="s">
        <v>50</v>
      </c>
      <c r="D119" s="424">
        <v>42.29</v>
      </c>
      <c r="E119" s="170"/>
      <c r="F119" s="171"/>
      <c r="G119" s="94"/>
      <c r="H119" s="101">
        <f t="shared" ref="H119:H144" si="2">D119*G119</f>
        <v>0</v>
      </c>
      <c r="I119" s="128"/>
    </row>
    <row r="120" spans="1:9" ht="75" customHeight="1" x14ac:dyDescent="0.15">
      <c r="A120" s="200"/>
      <c r="B120" s="71" t="s">
        <v>684</v>
      </c>
      <c r="C120" s="214" t="s">
        <v>694</v>
      </c>
      <c r="D120" s="424">
        <v>23.5</v>
      </c>
      <c r="E120" s="170"/>
      <c r="F120" s="171"/>
      <c r="G120" s="94"/>
      <c r="H120" s="101">
        <f t="shared" si="2"/>
        <v>0</v>
      </c>
      <c r="I120" s="128"/>
    </row>
    <row r="121" spans="1:9" ht="75" customHeight="1" x14ac:dyDescent="0.15">
      <c r="A121" s="200"/>
      <c r="B121" s="71" t="s">
        <v>618</v>
      </c>
      <c r="C121" s="214" t="s">
        <v>50</v>
      </c>
      <c r="D121" s="189">
        <v>28.03</v>
      </c>
      <c r="E121" s="170"/>
      <c r="F121" s="171"/>
      <c r="G121" s="94"/>
      <c r="H121" s="101">
        <f t="shared" si="2"/>
        <v>0</v>
      </c>
      <c r="I121" s="128"/>
    </row>
    <row r="122" spans="1:9" ht="75" customHeight="1" x14ac:dyDescent="0.15">
      <c r="A122" s="200"/>
      <c r="B122" s="71" t="s">
        <v>619</v>
      </c>
      <c r="C122" s="214" t="s">
        <v>51</v>
      </c>
      <c r="D122" s="189">
        <v>46.55</v>
      </c>
      <c r="E122" s="170"/>
      <c r="F122" s="171"/>
      <c r="G122" s="94"/>
      <c r="H122" s="101">
        <f t="shared" si="2"/>
        <v>0</v>
      </c>
      <c r="I122" s="128"/>
    </row>
    <row r="123" spans="1:9" ht="75" customHeight="1" x14ac:dyDescent="0.15">
      <c r="A123" s="200"/>
      <c r="B123" s="71" t="s">
        <v>620</v>
      </c>
      <c r="C123" s="214" t="s">
        <v>51</v>
      </c>
      <c r="D123" s="189">
        <v>46.55</v>
      </c>
      <c r="E123" s="170"/>
      <c r="F123" s="171"/>
      <c r="G123" s="94"/>
      <c r="H123" s="101">
        <f t="shared" si="2"/>
        <v>0</v>
      </c>
      <c r="I123" s="128"/>
    </row>
    <row r="124" spans="1:9" ht="75" customHeight="1" thickBot="1" x14ac:dyDescent="0.2">
      <c r="A124" s="200"/>
      <c r="B124" s="71" t="s">
        <v>621</v>
      </c>
      <c r="C124" s="214" t="s">
        <v>50</v>
      </c>
      <c r="D124" s="189">
        <v>37.29</v>
      </c>
      <c r="E124" s="170"/>
      <c r="F124" s="171"/>
      <c r="G124" s="94"/>
      <c r="H124" s="101">
        <f t="shared" si="2"/>
        <v>0</v>
      </c>
      <c r="I124" s="128"/>
    </row>
    <row r="125" spans="1:9" ht="18" customHeight="1" thickBot="1" x14ac:dyDescent="0.2">
      <c r="A125" s="574" t="s">
        <v>52</v>
      </c>
      <c r="B125" s="575"/>
      <c r="C125" s="575"/>
      <c r="D125" s="604"/>
      <c r="E125" s="170"/>
      <c r="F125" s="171"/>
      <c r="G125" s="93"/>
      <c r="H125" s="101">
        <f t="shared" si="2"/>
        <v>0</v>
      </c>
      <c r="I125" s="127"/>
    </row>
    <row r="126" spans="1:9" ht="83.25" customHeight="1" x14ac:dyDescent="0.15">
      <c r="A126" s="204"/>
      <c r="B126" s="79" t="s">
        <v>622</v>
      </c>
      <c r="C126" s="179" t="s">
        <v>53</v>
      </c>
      <c r="D126" s="194">
        <v>45.11</v>
      </c>
      <c r="G126" s="94"/>
      <c r="H126" s="101">
        <f t="shared" si="2"/>
        <v>0</v>
      </c>
      <c r="I126" s="128"/>
    </row>
    <row r="127" spans="1:9" ht="83.25" customHeight="1" x14ac:dyDescent="0.15">
      <c r="A127" s="200"/>
      <c r="B127" s="71" t="s">
        <v>670</v>
      </c>
      <c r="C127" s="182" t="s">
        <v>686</v>
      </c>
      <c r="D127" s="422">
        <v>39.159999999999997</v>
      </c>
      <c r="G127" s="94"/>
      <c r="H127" s="101">
        <f t="shared" si="2"/>
        <v>0</v>
      </c>
      <c r="I127" s="128"/>
    </row>
    <row r="128" spans="1:9" ht="83.25" customHeight="1" x14ac:dyDescent="0.15">
      <c r="A128" s="200"/>
      <c r="B128" s="71" t="s">
        <v>671</v>
      </c>
      <c r="C128" s="182"/>
      <c r="D128" s="422">
        <v>39.159999999999997</v>
      </c>
      <c r="G128" s="94"/>
      <c r="H128" s="101">
        <f t="shared" si="2"/>
        <v>0</v>
      </c>
      <c r="I128" s="128"/>
    </row>
    <row r="129" spans="1:9" ht="83.25" customHeight="1" x14ac:dyDescent="0.15">
      <c r="A129" s="200"/>
      <c r="B129" s="71" t="s">
        <v>672</v>
      </c>
      <c r="C129" s="182" t="s">
        <v>686</v>
      </c>
      <c r="D129" s="422">
        <v>40.6</v>
      </c>
      <c r="G129" s="94"/>
      <c r="H129" s="101">
        <f t="shared" si="2"/>
        <v>0</v>
      </c>
      <c r="I129" s="128"/>
    </row>
    <row r="130" spans="1:9" ht="83.25" customHeight="1" x14ac:dyDescent="0.15">
      <c r="A130" s="200"/>
      <c r="B130" s="71" t="s">
        <v>685</v>
      </c>
      <c r="C130" s="182" t="s">
        <v>686</v>
      </c>
      <c r="D130" s="422">
        <v>40.6</v>
      </c>
      <c r="G130" s="94"/>
      <c r="H130" s="101">
        <f t="shared" si="2"/>
        <v>0</v>
      </c>
      <c r="I130" s="128"/>
    </row>
    <row r="131" spans="1:9" ht="75" customHeight="1" x14ac:dyDescent="0.15">
      <c r="A131" s="200"/>
      <c r="B131" s="71" t="s">
        <v>623</v>
      </c>
      <c r="C131" s="182" t="s">
        <v>54</v>
      </c>
      <c r="D131" s="196">
        <v>47.41</v>
      </c>
      <c r="G131" s="94"/>
      <c r="H131" s="101">
        <f t="shared" si="2"/>
        <v>0</v>
      </c>
      <c r="I131" s="128"/>
    </row>
    <row r="132" spans="1:9" ht="75" customHeight="1" thickBot="1" x14ac:dyDescent="0.2">
      <c r="A132" s="212"/>
      <c r="B132" s="74" t="s">
        <v>624</v>
      </c>
      <c r="C132" s="186" t="s">
        <v>54</v>
      </c>
      <c r="D132" s="199">
        <v>47.41</v>
      </c>
      <c r="G132" s="163"/>
      <c r="H132" s="101">
        <f t="shared" si="2"/>
        <v>0</v>
      </c>
      <c r="I132" s="222"/>
    </row>
    <row r="133" spans="1:9" ht="18.75" customHeight="1" thickBot="1" x14ac:dyDescent="0.2">
      <c r="A133" s="617" t="s">
        <v>681</v>
      </c>
      <c r="B133" s="618"/>
      <c r="C133" s="618"/>
      <c r="D133" s="619"/>
      <c r="G133" s="394"/>
      <c r="H133" s="101">
        <f t="shared" si="2"/>
        <v>0</v>
      </c>
      <c r="I133" s="395"/>
    </row>
    <row r="134" spans="1:9" ht="75" customHeight="1" x14ac:dyDescent="0.15">
      <c r="A134" s="208"/>
      <c r="B134" s="113" t="s">
        <v>682</v>
      </c>
      <c r="C134" s="421" t="s">
        <v>695</v>
      </c>
      <c r="D134" s="426">
        <v>9.76</v>
      </c>
      <c r="G134" s="394"/>
      <c r="H134" s="101">
        <f t="shared" si="2"/>
        <v>0</v>
      </c>
      <c r="I134" s="395"/>
    </row>
    <row r="135" spans="1:9" ht="75" customHeight="1" thickBot="1" x14ac:dyDescent="0.2">
      <c r="A135" s="212"/>
      <c r="B135" s="74" t="s">
        <v>683</v>
      </c>
      <c r="C135" s="425" t="s">
        <v>696</v>
      </c>
      <c r="D135" s="427">
        <v>4.49</v>
      </c>
      <c r="G135" s="394"/>
      <c r="H135" s="101">
        <f t="shared" si="2"/>
        <v>0</v>
      </c>
      <c r="I135" s="395"/>
    </row>
    <row r="136" spans="1:9" ht="20.25" customHeight="1" thickBot="1" x14ac:dyDescent="0.2">
      <c r="A136" s="605" t="s">
        <v>55</v>
      </c>
      <c r="B136" s="606"/>
      <c r="C136" s="606"/>
      <c r="D136" s="607"/>
      <c r="G136" s="93"/>
      <c r="H136" s="101">
        <f t="shared" si="2"/>
        <v>0</v>
      </c>
      <c r="I136" s="223"/>
    </row>
    <row r="137" spans="1:9" ht="75" customHeight="1" x14ac:dyDescent="0.15">
      <c r="A137" s="204"/>
      <c r="B137" s="79" t="s">
        <v>56</v>
      </c>
      <c r="C137" s="158"/>
      <c r="D137" s="211">
        <v>14.3</v>
      </c>
      <c r="G137" s="94"/>
      <c r="H137" s="101">
        <f t="shared" si="2"/>
        <v>0</v>
      </c>
      <c r="I137" s="224"/>
    </row>
    <row r="138" spans="1:9" ht="75" customHeight="1" x14ac:dyDescent="0.15">
      <c r="A138" s="200"/>
      <c r="B138" s="71" t="s">
        <v>57</v>
      </c>
      <c r="C138" s="162"/>
      <c r="D138" s="225">
        <v>14.3</v>
      </c>
      <c r="G138" s="94"/>
      <c r="H138" s="101">
        <f t="shared" si="2"/>
        <v>0</v>
      </c>
      <c r="I138" s="224"/>
    </row>
    <row r="139" spans="1:9" ht="75" customHeight="1" x14ac:dyDescent="0.15">
      <c r="A139" s="200"/>
      <c r="B139" s="71" t="s">
        <v>58</v>
      </c>
      <c r="C139" s="162"/>
      <c r="D139" s="225">
        <v>14.3</v>
      </c>
      <c r="G139" s="94"/>
      <c r="H139" s="101">
        <f t="shared" si="2"/>
        <v>0</v>
      </c>
      <c r="I139" s="224"/>
    </row>
    <row r="140" spans="1:9" ht="75" customHeight="1" x14ac:dyDescent="0.15">
      <c r="A140" s="200"/>
      <c r="B140" s="71" t="s">
        <v>59</v>
      </c>
      <c r="C140" s="162"/>
      <c r="D140" s="225">
        <v>14.3</v>
      </c>
      <c r="G140" s="94"/>
      <c r="H140" s="101">
        <f t="shared" si="2"/>
        <v>0</v>
      </c>
      <c r="I140" s="224"/>
    </row>
    <row r="141" spans="1:9" ht="75" customHeight="1" x14ac:dyDescent="0.15">
      <c r="A141" s="200"/>
      <c r="B141" s="71" t="s">
        <v>60</v>
      </c>
      <c r="C141" s="162"/>
      <c r="D141" s="225">
        <v>14.3</v>
      </c>
      <c r="G141" s="94"/>
      <c r="H141" s="101">
        <f t="shared" si="2"/>
        <v>0</v>
      </c>
      <c r="I141" s="224"/>
    </row>
    <row r="142" spans="1:9" ht="75" customHeight="1" x14ac:dyDescent="0.15">
      <c r="A142" s="200"/>
      <c r="B142" s="71" t="s">
        <v>61</v>
      </c>
      <c r="C142" s="162"/>
      <c r="D142" s="225">
        <v>14.3</v>
      </c>
      <c r="G142" s="94"/>
      <c r="H142" s="101">
        <f t="shared" si="2"/>
        <v>0</v>
      </c>
      <c r="I142" s="224"/>
    </row>
    <row r="143" spans="1:9" ht="75" customHeight="1" x14ac:dyDescent="0.15">
      <c r="A143" s="200"/>
      <c r="B143" s="71" t="s">
        <v>62</v>
      </c>
      <c r="C143" s="162"/>
      <c r="D143" s="225">
        <v>14.3</v>
      </c>
      <c r="G143" s="94"/>
      <c r="H143" s="101">
        <f t="shared" si="2"/>
        <v>0</v>
      </c>
      <c r="I143" s="224"/>
    </row>
    <row r="144" spans="1:9" ht="75" customHeight="1" thickBot="1" x14ac:dyDescent="0.2">
      <c r="A144" s="212"/>
      <c r="B144" s="74" t="s">
        <v>63</v>
      </c>
      <c r="C144" s="160"/>
      <c r="D144" s="213">
        <v>14.3</v>
      </c>
      <c r="E144" s="226"/>
      <c r="F144" s="226"/>
      <c r="G144" s="95"/>
      <c r="H144" s="101">
        <f t="shared" si="2"/>
        <v>0</v>
      </c>
      <c r="I144" s="227"/>
    </row>
    <row r="145" ht="75" customHeight="1" x14ac:dyDescent="0.15"/>
    <row r="547" spans="4:4" ht="58.5" customHeight="1" x14ac:dyDescent="0.15">
      <c r="D547" s="101"/>
    </row>
    <row r="548" spans="4:4" ht="58.5" customHeight="1" x14ac:dyDescent="0.15">
      <c r="D548" s="101"/>
    </row>
    <row r="549" spans="4:4" ht="58.5" customHeight="1" x14ac:dyDescent="0.15">
      <c r="D549" s="101"/>
    </row>
    <row r="552" spans="4:4" ht="58.5" customHeight="1" x14ac:dyDescent="0.15">
      <c r="D552" s="101"/>
    </row>
    <row r="553" spans="4:4" ht="58.5" customHeight="1" x14ac:dyDescent="0.15">
      <c r="D553" s="101"/>
    </row>
    <row r="554" spans="4:4" ht="58.5" customHeight="1" x14ac:dyDescent="0.15">
      <c r="D554" s="101"/>
    </row>
    <row r="555" spans="4:4" ht="58.5" customHeight="1" x14ac:dyDescent="0.15">
      <c r="D555" s="101"/>
    </row>
    <row r="556" spans="4:4" ht="58.5" customHeight="1" x14ac:dyDescent="0.15">
      <c r="D556" s="101"/>
    </row>
    <row r="557" spans="4:4" ht="58.5" customHeight="1" x14ac:dyDescent="0.15">
      <c r="D557" s="101"/>
    </row>
    <row r="560" spans="4:4" ht="58.5" customHeight="1" x14ac:dyDescent="0.15">
      <c r="D560" s="101"/>
    </row>
    <row r="561" spans="4:4" ht="58.5" customHeight="1" x14ac:dyDescent="0.15">
      <c r="D561" s="101"/>
    </row>
    <row r="562" spans="4:4" ht="58.5" customHeight="1" x14ac:dyDescent="0.15">
      <c r="D562" s="101"/>
    </row>
    <row r="563" spans="4:4" ht="58.5" customHeight="1" x14ac:dyDescent="0.15">
      <c r="D563" s="101"/>
    </row>
    <row r="564" spans="4:4" ht="58.5" customHeight="1" x14ac:dyDescent="0.15">
      <c r="D564" s="101"/>
    </row>
    <row r="565" spans="4:4" ht="58.5" customHeight="1" x14ac:dyDescent="0.15">
      <c r="D565" s="101"/>
    </row>
    <row r="568" spans="4:4" ht="58.5" customHeight="1" x14ac:dyDescent="0.15">
      <c r="D568" s="101"/>
    </row>
    <row r="569" spans="4:4" ht="58.5" customHeight="1" x14ac:dyDescent="0.15">
      <c r="D569" s="101"/>
    </row>
    <row r="570" spans="4:4" ht="58.5" customHeight="1" x14ac:dyDescent="0.15">
      <c r="D570" s="101"/>
    </row>
    <row r="571" spans="4:4" ht="58.5" customHeight="1" x14ac:dyDescent="0.15">
      <c r="D571" s="101"/>
    </row>
    <row r="572" spans="4:4" ht="58.5" customHeight="1" x14ac:dyDescent="0.15">
      <c r="D572" s="101"/>
    </row>
    <row r="573" spans="4:4" ht="58.5" customHeight="1" x14ac:dyDescent="0.15">
      <c r="D573" s="101"/>
    </row>
    <row r="576" spans="4:4" ht="58.5" customHeight="1" x14ac:dyDescent="0.15">
      <c r="D576" s="101"/>
    </row>
    <row r="577" spans="4:4" ht="58.5" customHeight="1" x14ac:dyDescent="0.15">
      <c r="D577" s="101"/>
    </row>
    <row r="578" spans="4:4" ht="58.5" customHeight="1" x14ac:dyDescent="0.15">
      <c r="D578" s="101"/>
    </row>
    <row r="579" spans="4:4" ht="58.5" customHeight="1" x14ac:dyDescent="0.15">
      <c r="D579" s="101"/>
    </row>
    <row r="580" spans="4:4" ht="58.5" customHeight="1" x14ac:dyDescent="0.15">
      <c r="D580" s="101"/>
    </row>
    <row r="581" spans="4:4" ht="58.5" customHeight="1" x14ac:dyDescent="0.15">
      <c r="D581" s="101"/>
    </row>
    <row r="584" spans="4:4" ht="58.5" customHeight="1" x14ac:dyDescent="0.15">
      <c r="D584" s="101"/>
    </row>
    <row r="585" spans="4:4" ht="58.5" customHeight="1" x14ac:dyDescent="0.15">
      <c r="D585" s="101"/>
    </row>
    <row r="586" spans="4:4" ht="58.5" customHeight="1" x14ac:dyDescent="0.15">
      <c r="D586" s="101"/>
    </row>
    <row r="587" spans="4:4" ht="58.5" customHeight="1" x14ac:dyDescent="0.15">
      <c r="D587" s="101"/>
    </row>
    <row r="588" spans="4:4" ht="58.5" customHeight="1" x14ac:dyDescent="0.15">
      <c r="D588" s="101"/>
    </row>
    <row r="589" spans="4:4" ht="58.5" customHeight="1" x14ac:dyDescent="0.15">
      <c r="D589" s="101"/>
    </row>
    <row r="592" spans="4:4" ht="58.5" customHeight="1" x14ac:dyDescent="0.15">
      <c r="D592" s="101"/>
    </row>
    <row r="593" spans="4:4" ht="58.5" customHeight="1" x14ac:dyDescent="0.15">
      <c r="D593" s="101"/>
    </row>
    <row r="594" spans="4:4" ht="58.5" customHeight="1" x14ac:dyDescent="0.15">
      <c r="D594" s="101"/>
    </row>
    <row r="595" spans="4:4" ht="58.5" customHeight="1" x14ac:dyDescent="0.15">
      <c r="D595" s="101"/>
    </row>
    <row r="596" spans="4:4" ht="58.5" customHeight="1" x14ac:dyDescent="0.15">
      <c r="D596" s="101"/>
    </row>
    <row r="597" spans="4:4" ht="58.5" customHeight="1" x14ac:dyDescent="0.15">
      <c r="D597" s="101"/>
    </row>
    <row r="600" spans="4:4" ht="58.5" customHeight="1" x14ac:dyDescent="0.15">
      <c r="D600" s="101"/>
    </row>
    <row r="601" spans="4:4" ht="58.5" customHeight="1" x14ac:dyDescent="0.15">
      <c r="D601" s="101"/>
    </row>
    <row r="602" spans="4:4" ht="58.5" customHeight="1" x14ac:dyDescent="0.15">
      <c r="D602" s="101"/>
    </row>
    <row r="603" spans="4:4" ht="58.5" customHeight="1" x14ac:dyDescent="0.15">
      <c r="D603" s="101"/>
    </row>
    <row r="604" spans="4:4" ht="58.5" customHeight="1" x14ac:dyDescent="0.15">
      <c r="D604" s="101"/>
    </row>
    <row r="605" spans="4:4" ht="58.5" customHeight="1" x14ac:dyDescent="0.15">
      <c r="D605" s="101"/>
    </row>
    <row r="608" spans="4:4" ht="58.5" customHeight="1" x14ac:dyDescent="0.15">
      <c r="D608" s="101"/>
    </row>
    <row r="609" spans="4:4" ht="58.5" customHeight="1" x14ac:dyDescent="0.15">
      <c r="D609" s="101"/>
    </row>
    <row r="610" spans="4:4" ht="58.5" customHeight="1" x14ac:dyDescent="0.15">
      <c r="D610" s="101"/>
    </row>
    <row r="611" spans="4:4" ht="58.5" customHeight="1" x14ac:dyDescent="0.15">
      <c r="D611" s="101"/>
    </row>
    <row r="612" spans="4:4" ht="58.5" customHeight="1" x14ac:dyDescent="0.15">
      <c r="D612" s="101"/>
    </row>
    <row r="613" spans="4:4" ht="58.5" customHeight="1" x14ac:dyDescent="0.15">
      <c r="D613" s="101"/>
    </row>
    <row r="616" spans="4:4" ht="58.5" customHeight="1" x14ac:dyDescent="0.15">
      <c r="D616" s="101"/>
    </row>
    <row r="617" spans="4:4" ht="58.5" customHeight="1" x14ac:dyDescent="0.15">
      <c r="D617" s="101"/>
    </row>
    <row r="618" spans="4:4" ht="58.5" customHeight="1" x14ac:dyDescent="0.15">
      <c r="D618" s="101"/>
    </row>
    <row r="619" spans="4:4" ht="58.5" customHeight="1" x14ac:dyDescent="0.15">
      <c r="D619" s="101"/>
    </row>
    <row r="620" spans="4:4" ht="58.5" customHeight="1" x14ac:dyDescent="0.15">
      <c r="D620" s="101"/>
    </row>
    <row r="621" spans="4:4" ht="58.5" customHeight="1" x14ac:dyDescent="0.15">
      <c r="D621" s="101"/>
    </row>
    <row r="622" spans="4:4" ht="58.5" customHeight="1" x14ac:dyDescent="0.15">
      <c r="D622" s="101"/>
    </row>
    <row r="625" spans="4:4" ht="58.5" customHeight="1" x14ac:dyDescent="0.15">
      <c r="D625" s="101"/>
    </row>
    <row r="626" spans="4:4" ht="58.5" customHeight="1" x14ac:dyDescent="0.15">
      <c r="D626" s="101"/>
    </row>
    <row r="627" spans="4:4" ht="58.5" customHeight="1" x14ac:dyDescent="0.15">
      <c r="D627" s="101"/>
    </row>
    <row r="628" spans="4:4" ht="58.5" customHeight="1" x14ac:dyDescent="0.15">
      <c r="D628" s="101"/>
    </row>
    <row r="629" spans="4:4" ht="58.5" customHeight="1" x14ac:dyDescent="0.15">
      <c r="D629" s="101"/>
    </row>
    <row r="630" spans="4:4" ht="58.5" customHeight="1" x14ac:dyDescent="0.15">
      <c r="D630" s="101"/>
    </row>
    <row r="631" spans="4:4" ht="58.5" customHeight="1" x14ac:dyDescent="0.15">
      <c r="D631" s="101"/>
    </row>
    <row r="634" spans="4:4" ht="58.5" customHeight="1" x14ac:dyDescent="0.15">
      <c r="D634" s="101"/>
    </row>
    <row r="635" spans="4:4" ht="58.5" customHeight="1" x14ac:dyDescent="0.15">
      <c r="D635" s="101"/>
    </row>
    <row r="636" spans="4:4" ht="58.5" customHeight="1" x14ac:dyDescent="0.15">
      <c r="D636" s="101"/>
    </row>
    <row r="637" spans="4:4" ht="58.5" customHeight="1" x14ac:dyDescent="0.15">
      <c r="D637" s="101"/>
    </row>
    <row r="638" spans="4:4" ht="58.5" customHeight="1" x14ac:dyDescent="0.15">
      <c r="D638" s="101"/>
    </row>
    <row r="639" spans="4:4" ht="58.5" customHeight="1" x14ac:dyDescent="0.15">
      <c r="D639" s="101"/>
    </row>
    <row r="640" spans="4:4" ht="58.5" customHeight="1" x14ac:dyDescent="0.15">
      <c r="D640" s="101"/>
    </row>
    <row r="641" spans="4:4" ht="58.5" customHeight="1" x14ac:dyDescent="0.15">
      <c r="D641" s="101"/>
    </row>
    <row r="642" spans="4:4" ht="58.5" customHeight="1" x14ac:dyDescent="0.15">
      <c r="D642" s="101"/>
    </row>
    <row r="643" spans="4:4" ht="58.5" customHeight="1" x14ac:dyDescent="0.15">
      <c r="D643" s="101"/>
    </row>
    <row r="644" spans="4:4" ht="58.5" customHeight="1" x14ac:dyDescent="0.15">
      <c r="D644" s="101"/>
    </row>
    <row r="647" spans="4:4" ht="58.5" customHeight="1" x14ac:dyDescent="0.15">
      <c r="D647" s="101"/>
    </row>
    <row r="648" spans="4:4" ht="58.5" customHeight="1" x14ac:dyDescent="0.15">
      <c r="D648" s="101"/>
    </row>
    <row r="649" spans="4:4" ht="58.5" customHeight="1" x14ac:dyDescent="0.15">
      <c r="D649" s="101"/>
    </row>
    <row r="650" spans="4:4" ht="58.5" customHeight="1" x14ac:dyDescent="0.15">
      <c r="D650" s="101"/>
    </row>
    <row r="651" spans="4:4" ht="58.5" customHeight="1" x14ac:dyDescent="0.15">
      <c r="D651" s="101"/>
    </row>
    <row r="652" spans="4:4" ht="58.5" customHeight="1" x14ac:dyDescent="0.15">
      <c r="D652" s="101"/>
    </row>
    <row r="653" spans="4:4" ht="58.5" customHeight="1" x14ac:dyDescent="0.15">
      <c r="D653" s="101"/>
    </row>
    <row r="654" spans="4:4" ht="58.5" customHeight="1" x14ac:dyDescent="0.15">
      <c r="D654" s="101"/>
    </row>
    <row r="655" spans="4:4" ht="58.5" customHeight="1" x14ac:dyDescent="0.15">
      <c r="D655" s="101"/>
    </row>
    <row r="656" spans="4:4" ht="58.5" customHeight="1" x14ac:dyDescent="0.15">
      <c r="D656" s="101"/>
    </row>
    <row r="657" spans="4:4" ht="58.5" customHeight="1" x14ac:dyDescent="0.15">
      <c r="D657" s="101"/>
    </row>
    <row r="658" spans="4:4" ht="58.5" customHeight="1" x14ac:dyDescent="0.15">
      <c r="D658" s="101"/>
    </row>
    <row r="659" spans="4:4" ht="58.5" customHeight="1" x14ac:dyDescent="0.15">
      <c r="D659" s="101"/>
    </row>
    <row r="660" spans="4:4" ht="58.5" customHeight="1" x14ac:dyDescent="0.15">
      <c r="D660" s="101"/>
    </row>
    <row r="661" spans="4:4" ht="58.5" customHeight="1" x14ac:dyDescent="0.15">
      <c r="D661" s="101"/>
    </row>
    <row r="662" spans="4:4" ht="58.5" customHeight="1" x14ac:dyDescent="0.15">
      <c r="D662" s="101"/>
    </row>
    <row r="663" spans="4:4" ht="58.5" customHeight="1" x14ac:dyDescent="0.15">
      <c r="D663" s="101"/>
    </row>
    <row r="664" spans="4:4" ht="58.5" customHeight="1" x14ac:dyDescent="0.15">
      <c r="D664" s="101"/>
    </row>
    <row r="665" spans="4:4" ht="58.5" customHeight="1" x14ac:dyDescent="0.15">
      <c r="D665" s="101"/>
    </row>
    <row r="666" spans="4:4" ht="58.5" customHeight="1" x14ac:dyDescent="0.15">
      <c r="D666" s="101"/>
    </row>
    <row r="667" spans="4:4" ht="58.5" customHeight="1" x14ac:dyDescent="0.15">
      <c r="D667" s="101"/>
    </row>
    <row r="668" spans="4:4" ht="58.5" customHeight="1" x14ac:dyDescent="0.15">
      <c r="D668" s="101"/>
    </row>
    <row r="669" spans="4:4" ht="58.5" customHeight="1" x14ac:dyDescent="0.15">
      <c r="D669" s="101"/>
    </row>
    <row r="670" spans="4:4" ht="58.5" customHeight="1" x14ac:dyDescent="0.15">
      <c r="D670" s="101"/>
    </row>
    <row r="671" spans="4:4" ht="58.5" customHeight="1" x14ac:dyDescent="0.15">
      <c r="D671" s="101"/>
    </row>
    <row r="672" spans="4:4" ht="58.5" customHeight="1" x14ac:dyDescent="0.15">
      <c r="D672" s="101"/>
    </row>
    <row r="673" spans="4:4" ht="58.5" customHeight="1" x14ac:dyDescent="0.15">
      <c r="D673" s="101"/>
    </row>
    <row r="674" spans="4:4" ht="58.5" customHeight="1" x14ac:dyDescent="0.15">
      <c r="D674" s="101"/>
    </row>
    <row r="675" spans="4:4" ht="58.5" customHeight="1" x14ac:dyDescent="0.15">
      <c r="D675" s="101"/>
    </row>
    <row r="676" spans="4:4" ht="58.5" customHeight="1" x14ac:dyDescent="0.15">
      <c r="D676" s="101"/>
    </row>
    <row r="677" spans="4:4" ht="58.5" customHeight="1" x14ac:dyDescent="0.15">
      <c r="D677" s="101"/>
    </row>
    <row r="678" spans="4:4" ht="58.5" customHeight="1" x14ac:dyDescent="0.15">
      <c r="D678" s="101"/>
    </row>
    <row r="679" spans="4:4" ht="58.5" customHeight="1" x14ac:dyDescent="0.15">
      <c r="D679" s="101"/>
    </row>
    <row r="680" spans="4:4" ht="58.5" customHeight="1" x14ac:dyDescent="0.15">
      <c r="D680" s="101"/>
    </row>
    <row r="681" spans="4:4" ht="58.5" customHeight="1" x14ac:dyDescent="0.15">
      <c r="D681" s="101"/>
    </row>
    <row r="682" spans="4:4" ht="58.5" customHeight="1" x14ac:dyDescent="0.15">
      <c r="D682" s="101"/>
    </row>
    <row r="683" spans="4:4" ht="58.5" customHeight="1" x14ac:dyDescent="0.15">
      <c r="D683" s="101"/>
    </row>
    <row r="684" spans="4:4" ht="58.5" customHeight="1" x14ac:dyDescent="0.15">
      <c r="D684" s="101"/>
    </row>
    <row r="685" spans="4:4" ht="58.5" customHeight="1" x14ac:dyDescent="0.15">
      <c r="D685" s="101"/>
    </row>
    <row r="686" spans="4:4" ht="58.5" customHeight="1" x14ac:dyDescent="0.15">
      <c r="D686" s="101"/>
    </row>
    <row r="687" spans="4:4" ht="58.5" customHeight="1" x14ac:dyDescent="0.15">
      <c r="D687" s="101"/>
    </row>
    <row r="688" spans="4:4" ht="58.5" customHeight="1" x14ac:dyDescent="0.15">
      <c r="D688" s="101"/>
    </row>
    <row r="689" spans="4:4" ht="58.5" customHeight="1" x14ac:dyDescent="0.15">
      <c r="D689" s="101"/>
    </row>
    <row r="690" spans="4:4" ht="58.5" customHeight="1" x14ac:dyDescent="0.15">
      <c r="D690" s="101"/>
    </row>
    <row r="691" spans="4:4" ht="58.5" customHeight="1" x14ac:dyDescent="0.15">
      <c r="D691" s="101"/>
    </row>
    <row r="692" spans="4:4" ht="58.5" customHeight="1" x14ac:dyDescent="0.15">
      <c r="D692" s="101"/>
    </row>
    <row r="693" spans="4:4" ht="58.5" customHeight="1" x14ac:dyDescent="0.15">
      <c r="D693" s="101"/>
    </row>
    <row r="694" spans="4:4" ht="58.5" customHeight="1" x14ac:dyDescent="0.15">
      <c r="D694" s="101"/>
    </row>
    <row r="695" spans="4:4" ht="58.5" customHeight="1" x14ac:dyDescent="0.15">
      <c r="D695" s="101"/>
    </row>
    <row r="696" spans="4:4" ht="58.5" customHeight="1" x14ac:dyDescent="0.15">
      <c r="D696" s="101"/>
    </row>
    <row r="697" spans="4:4" ht="58.5" customHeight="1" x14ac:dyDescent="0.15">
      <c r="D697" s="101"/>
    </row>
    <row r="698" spans="4:4" ht="58.5" customHeight="1" x14ac:dyDescent="0.15">
      <c r="D698" s="101"/>
    </row>
    <row r="699" spans="4:4" ht="58.5" customHeight="1" x14ac:dyDescent="0.15">
      <c r="D699" s="101"/>
    </row>
    <row r="700" spans="4:4" ht="58.5" customHeight="1" x14ac:dyDescent="0.15">
      <c r="D700" s="101"/>
    </row>
    <row r="701" spans="4:4" ht="58.5" customHeight="1" x14ac:dyDescent="0.15">
      <c r="D701" s="101"/>
    </row>
    <row r="702" spans="4:4" ht="58.5" customHeight="1" x14ac:dyDescent="0.15">
      <c r="D702" s="101"/>
    </row>
    <row r="703" spans="4:4" ht="58.5" customHeight="1" x14ac:dyDescent="0.15">
      <c r="D703" s="101"/>
    </row>
    <row r="704" spans="4:4" ht="58.5" customHeight="1" x14ac:dyDescent="0.15">
      <c r="D704" s="101"/>
    </row>
    <row r="705" spans="4:4" ht="58.5" customHeight="1" x14ac:dyDescent="0.15">
      <c r="D705" s="101"/>
    </row>
    <row r="706" spans="4:4" ht="58.5" customHeight="1" x14ac:dyDescent="0.15">
      <c r="D706" s="101"/>
    </row>
    <row r="707" spans="4:4" ht="58.5" customHeight="1" x14ac:dyDescent="0.15">
      <c r="D707" s="101"/>
    </row>
    <row r="708" spans="4:4" ht="58.5" customHeight="1" x14ac:dyDescent="0.15">
      <c r="D708" s="101"/>
    </row>
    <row r="709" spans="4:4" ht="58.5" customHeight="1" x14ac:dyDescent="0.15">
      <c r="D709" s="101"/>
    </row>
    <row r="710" spans="4:4" ht="58.5" customHeight="1" x14ac:dyDescent="0.15">
      <c r="D710" s="101"/>
    </row>
    <row r="711" spans="4:4" ht="58.5" customHeight="1" x14ac:dyDescent="0.15">
      <c r="D711" s="101"/>
    </row>
    <row r="712" spans="4:4" ht="58.5" customHeight="1" x14ac:dyDescent="0.15">
      <c r="D712" s="101"/>
    </row>
    <row r="713" spans="4:4" ht="58.5" customHeight="1" x14ac:dyDescent="0.15">
      <c r="D713" s="101"/>
    </row>
    <row r="714" spans="4:4" ht="58.5" customHeight="1" x14ac:dyDescent="0.15">
      <c r="D714" s="101"/>
    </row>
    <row r="715" spans="4:4" ht="58.5" customHeight="1" x14ac:dyDescent="0.15">
      <c r="D715" s="101"/>
    </row>
    <row r="716" spans="4:4" ht="58.5" customHeight="1" x14ac:dyDescent="0.15">
      <c r="D716" s="101"/>
    </row>
    <row r="717" spans="4:4" ht="58.5" customHeight="1" x14ac:dyDescent="0.15">
      <c r="D717" s="101"/>
    </row>
    <row r="718" spans="4:4" ht="58.5" customHeight="1" x14ac:dyDescent="0.15">
      <c r="D718" s="101"/>
    </row>
    <row r="719" spans="4:4" ht="58.5" customHeight="1" x14ac:dyDescent="0.15">
      <c r="D719" s="101"/>
    </row>
    <row r="720" spans="4:4" ht="58.5" customHeight="1" x14ac:dyDescent="0.15">
      <c r="D720" s="101"/>
    </row>
    <row r="721" spans="4:4" ht="58.5" customHeight="1" x14ac:dyDescent="0.15">
      <c r="D721" s="101"/>
    </row>
    <row r="722" spans="4:4" ht="58.5" customHeight="1" x14ac:dyDescent="0.15">
      <c r="D722" s="101"/>
    </row>
    <row r="723" spans="4:4" ht="58.5" customHeight="1" x14ac:dyDescent="0.15">
      <c r="D723" s="101"/>
    </row>
    <row r="724" spans="4:4" ht="58.5" customHeight="1" x14ac:dyDescent="0.15">
      <c r="D724" s="101"/>
    </row>
    <row r="725" spans="4:4" ht="58.5" customHeight="1" x14ac:dyDescent="0.15">
      <c r="D725" s="101"/>
    </row>
    <row r="726" spans="4:4" ht="58.5" customHeight="1" x14ac:dyDescent="0.15">
      <c r="D726" s="101"/>
    </row>
    <row r="727" spans="4:4" ht="58.5" customHeight="1" x14ac:dyDescent="0.15">
      <c r="D727" s="101"/>
    </row>
    <row r="728" spans="4:4" ht="58.5" customHeight="1" x14ac:dyDescent="0.15">
      <c r="D728" s="101"/>
    </row>
    <row r="729" spans="4:4" ht="58.5" customHeight="1" x14ac:dyDescent="0.15">
      <c r="D729" s="101"/>
    </row>
    <row r="730" spans="4:4" ht="58.5" customHeight="1" x14ac:dyDescent="0.15">
      <c r="D730" s="101"/>
    </row>
    <row r="731" spans="4:4" ht="58.5" customHeight="1" x14ac:dyDescent="0.15">
      <c r="D731" s="101"/>
    </row>
    <row r="732" spans="4:4" ht="58.5" customHeight="1" x14ac:dyDescent="0.15">
      <c r="D732" s="101"/>
    </row>
    <row r="733" spans="4:4" ht="58.5" customHeight="1" x14ac:dyDescent="0.15">
      <c r="D733" s="101"/>
    </row>
    <row r="734" spans="4:4" ht="58.5" customHeight="1" x14ac:dyDescent="0.15">
      <c r="D734" s="101"/>
    </row>
    <row r="735" spans="4:4" ht="58.5" customHeight="1" x14ac:dyDescent="0.15">
      <c r="D735" s="101"/>
    </row>
    <row r="736" spans="4:4" ht="58.5" customHeight="1" x14ac:dyDescent="0.15">
      <c r="D736" s="101"/>
    </row>
    <row r="737" spans="4:4" ht="58.5" customHeight="1" x14ac:dyDescent="0.15">
      <c r="D737" s="101"/>
    </row>
    <row r="738" spans="4:4" ht="58.5" customHeight="1" x14ac:dyDescent="0.15">
      <c r="D738" s="101"/>
    </row>
    <row r="739" spans="4:4" ht="58.5" customHeight="1" x14ac:dyDescent="0.15">
      <c r="D739" s="101"/>
    </row>
    <row r="740" spans="4:4" ht="58.5" customHeight="1" x14ac:dyDescent="0.15">
      <c r="D740" s="101"/>
    </row>
    <row r="741" spans="4:4" ht="58.5" customHeight="1" x14ac:dyDescent="0.15">
      <c r="D741" s="101"/>
    </row>
    <row r="742" spans="4:4" ht="58.5" customHeight="1" x14ac:dyDescent="0.15">
      <c r="D742" s="101"/>
    </row>
    <row r="743" spans="4:4" ht="58.5" customHeight="1" x14ac:dyDescent="0.15">
      <c r="D743" s="101"/>
    </row>
    <row r="744" spans="4:4" ht="58.5" customHeight="1" x14ac:dyDescent="0.15">
      <c r="D744" s="101"/>
    </row>
    <row r="745" spans="4:4" ht="58.5" customHeight="1" x14ac:dyDescent="0.15">
      <c r="D745" s="101"/>
    </row>
    <row r="746" spans="4:4" ht="58.5" customHeight="1" x14ac:dyDescent="0.15">
      <c r="D746" s="101"/>
    </row>
    <row r="747" spans="4:4" ht="58.5" customHeight="1" x14ac:dyDescent="0.15">
      <c r="D747" s="101"/>
    </row>
    <row r="748" spans="4:4" ht="58.5" customHeight="1" x14ac:dyDescent="0.15">
      <c r="D748" s="101"/>
    </row>
    <row r="749" spans="4:4" ht="58.5" customHeight="1" x14ac:dyDescent="0.15">
      <c r="D749" s="101"/>
    </row>
    <row r="750" spans="4:4" ht="58.5" customHeight="1" x14ac:dyDescent="0.15">
      <c r="D750" s="101"/>
    </row>
    <row r="751" spans="4:4" ht="58.5" customHeight="1" x14ac:dyDescent="0.15">
      <c r="D751" s="101"/>
    </row>
    <row r="752" spans="4:4" ht="58.5" customHeight="1" x14ac:dyDescent="0.15">
      <c r="D752" s="101"/>
    </row>
    <row r="753" spans="4:4" ht="58.5" customHeight="1" x14ac:dyDescent="0.15">
      <c r="D753" s="101"/>
    </row>
    <row r="754" spans="4:4" ht="58.5" customHeight="1" x14ac:dyDescent="0.15">
      <c r="D754" s="101"/>
    </row>
    <row r="755" spans="4:4" ht="58.5" customHeight="1" x14ac:dyDescent="0.15">
      <c r="D755" s="101"/>
    </row>
    <row r="756" spans="4:4" ht="58.5" customHeight="1" x14ac:dyDescent="0.15">
      <c r="D756" s="101"/>
    </row>
    <row r="757" spans="4:4" ht="58.5" customHeight="1" x14ac:dyDescent="0.15">
      <c r="D757" s="101"/>
    </row>
    <row r="758" spans="4:4" ht="58.5" customHeight="1" x14ac:dyDescent="0.15">
      <c r="D758" s="101"/>
    </row>
    <row r="759" spans="4:4" ht="58.5" customHeight="1" x14ac:dyDescent="0.15">
      <c r="D759" s="101"/>
    </row>
    <row r="760" spans="4:4" ht="58.5" customHeight="1" x14ac:dyDescent="0.15">
      <c r="D760" s="101"/>
    </row>
    <row r="761" spans="4:4" ht="58.5" customHeight="1" x14ac:dyDescent="0.15">
      <c r="D761" s="101"/>
    </row>
    <row r="762" spans="4:4" ht="58.5" customHeight="1" x14ac:dyDescent="0.15">
      <c r="D762" s="101"/>
    </row>
    <row r="763" spans="4:4" ht="58.5" customHeight="1" x14ac:dyDescent="0.15">
      <c r="D763" s="101"/>
    </row>
    <row r="764" spans="4:4" ht="58.5" customHeight="1" x14ac:dyDescent="0.15">
      <c r="D764" s="101"/>
    </row>
    <row r="765" spans="4:4" ht="58.5" customHeight="1" x14ac:dyDescent="0.15">
      <c r="D765" s="101"/>
    </row>
    <row r="766" spans="4:4" ht="58.5" customHeight="1" x14ac:dyDescent="0.15">
      <c r="D766" s="101"/>
    </row>
    <row r="767" spans="4:4" ht="58.5" customHeight="1" x14ac:dyDescent="0.15">
      <c r="D767" s="101"/>
    </row>
    <row r="768" spans="4:4" ht="58.5" customHeight="1" x14ac:dyDescent="0.15">
      <c r="D768" s="101"/>
    </row>
    <row r="769" spans="4:4" ht="58.5" customHeight="1" x14ac:dyDescent="0.15">
      <c r="D769" s="101"/>
    </row>
    <row r="770" spans="4:4" ht="58.5" customHeight="1" x14ac:dyDescent="0.15">
      <c r="D770" s="101"/>
    </row>
    <row r="771" spans="4:4" ht="58.5" customHeight="1" x14ac:dyDescent="0.15">
      <c r="D771" s="101"/>
    </row>
    <row r="772" spans="4:4" ht="58.5" customHeight="1" x14ac:dyDescent="0.15">
      <c r="D772" s="101"/>
    </row>
    <row r="773" spans="4:4" ht="58.5" customHeight="1" x14ac:dyDescent="0.15">
      <c r="D773" s="101"/>
    </row>
    <row r="774" spans="4:4" ht="58.5" customHeight="1" x14ac:dyDescent="0.15">
      <c r="D774" s="101"/>
    </row>
    <row r="775" spans="4:4" ht="58.5" customHeight="1" x14ac:dyDescent="0.15">
      <c r="D775" s="101"/>
    </row>
    <row r="776" spans="4:4" ht="58.5" customHeight="1" x14ac:dyDescent="0.15">
      <c r="D776" s="101"/>
    </row>
    <row r="777" spans="4:4" ht="58.5" customHeight="1" x14ac:dyDescent="0.15">
      <c r="D777" s="101"/>
    </row>
    <row r="778" spans="4:4" ht="58.5" customHeight="1" x14ac:dyDescent="0.15">
      <c r="D778" s="101"/>
    </row>
    <row r="779" spans="4:4" ht="58.5" customHeight="1" x14ac:dyDescent="0.15">
      <c r="D779" s="101"/>
    </row>
    <row r="780" spans="4:4" ht="58.5" customHeight="1" x14ac:dyDescent="0.15">
      <c r="D780" s="101"/>
    </row>
    <row r="781" spans="4:4" ht="58.5" customHeight="1" x14ac:dyDescent="0.15">
      <c r="D781" s="101"/>
    </row>
    <row r="782" spans="4:4" ht="58.5" customHeight="1" x14ac:dyDescent="0.15">
      <c r="D782" s="101"/>
    </row>
    <row r="783" spans="4:4" ht="58.5" customHeight="1" x14ac:dyDescent="0.15">
      <c r="D783" s="101"/>
    </row>
    <row r="784" spans="4:4" ht="58.5" customHeight="1" x14ac:dyDescent="0.15">
      <c r="D784" s="101"/>
    </row>
    <row r="785" spans="4:4" ht="58.5" customHeight="1" x14ac:dyDescent="0.15">
      <c r="D785" s="101"/>
    </row>
    <row r="786" spans="4:4" ht="58.5" customHeight="1" x14ac:dyDescent="0.15">
      <c r="D786" s="101"/>
    </row>
    <row r="787" spans="4:4" ht="58.5" customHeight="1" x14ac:dyDescent="0.15">
      <c r="D787" s="101"/>
    </row>
    <row r="788" spans="4:4" ht="58.5" customHeight="1" x14ac:dyDescent="0.15">
      <c r="D788" s="101"/>
    </row>
    <row r="789" spans="4:4" ht="58.5" customHeight="1" x14ac:dyDescent="0.15">
      <c r="D789" s="101"/>
    </row>
    <row r="790" spans="4:4" ht="58.5" customHeight="1" x14ac:dyDescent="0.15">
      <c r="D790" s="101"/>
    </row>
    <row r="791" spans="4:4" ht="58.5" customHeight="1" x14ac:dyDescent="0.15">
      <c r="D791" s="101"/>
    </row>
    <row r="792" spans="4:4" ht="58.5" customHeight="1" x14ac:dyDescent="0.15">
      <c r="D792" s="101"/>
    </row>
    <row r="793" spans="4:4" ht="58.5" customHeight="1" x14ac:dyDescent="0.15">
      <c r="D793" s="101"/>
    </row>
    <row r="794" spans="4:4" ht="58.5" customHeight="1" x14ac:dyDescent="0.15">
      <c r="D794" s="101"/>
    </row>
    <row r="795" spans="4:4" ht="58.5" customHeight="1" x14ac:dyDescent="0.15">
      <c r="D795" s="101"/>
    </row>
    <row r="796" spans="4:4" ht="58.5" customHeight="1" x14ac:dyDescent="0.15">
      <c r="D796" s="101"/>
    </row>
    <row r="797" spans="4:4" ht="58.5" customHeight="1" x14ac:dyDescent="0.15">
      <c r="D797" s="101"/>
    </row>
    <row r="798" spans="4:4" ht="58.5" customHeight="1" x14ac:dyDescent="0.15">
      <c r="D798" s="101"/>
    </row>
    <row r="799" spans="4:4" ht="58.5" customHeight="1" x14ac:dyDescent="0.15">
      <c r="D799" s="101"/>
    </row>
    <row r="800" spans="4:4" ht="58.5" customHeight="1" x14ac:dyDescent="0.15">
      <c r="D800" s="101"/>
    </row>
    <row r="801" spans="4:4" ht="58.5" customHeight="1" x14ac:dyDescent="0.15">
      <c r="D801" s="101"/>
    </row>
    <row r="802" spans="4:4" ht="58.5" customHeight="1" x14ac:dyDescent="0.15">
      <c r="D802" s="101"/>
    </row>
    <row r="803" spans="4:4" ht="58.5" customHeight="1" x14ac:dyDescent="0.15">
      <c r="D803" s="101"/>
    </row>
    <row r="804" spans="4:4" ht="58.5" customHeight="1" x14ac:dyDescent="0.15">
      <c r="D804" s="101"/>
    </row>
    <row r="805" spans="4:4" ht="58.5" customHeight="1" x14ac:dyDescent="0.15">
      <c r="D805" s="101"/>
    </row>
    <row r="806" spans="4:4" ht="58.5" customHeight="1" x14ac:dyDescent="0.15">
      <c r="D806" s="101"/>
    </row>
    <row r="807" spans="4:4" ht="58.5" customHeight="1" x14ac:dyDescent="0.15">
      <c r="D807" s="101"/>
    </row>
    <row r="808" spans="4:4" ht="58.5" customHeight="1" x14ac:dyDescent="0.15">
      <c r="D808" s="101"/>
    </row>
    <row r="809" spans="4:4" ht="58.5" customHeight="1" x14ac:dyDescent="0.15">
      <c r="D809" s="101"/>
    </row>
    <row r="810" spans="4:4" ht="58.5" customHeight="1" x14ac:dyDescent="0.15">
      <c r="D810" s="101"/>
    </row>
    <row r="811" spans="4:4" ht="58.5" customHeight="1" x14ac:dyDescent="0.15">
      <c r="D811" s="101"/>
    </row>
    <row r="812" spans="4:4" ht="58.5" customHeight="1" x14ac:dyDescent="0.15">
      <c r="D812" s="101"/>
    </row>
    <row r="813" spans="4:4" ht="58.5" customHeight="1" x14ac:dyDescent="0.15">
      <c r="D813" s="101"/>
    </row>
    <row r="814" spans="4:4" ht="58.5" customHeight="1" x14ac:dyDescent="0.15">
      <c r="D814" s="101"/>
    </row>
    <row r="815" spans="4:4" ht="58.5" customHeight="1" x14ac:dyDescent="0.15">
      <c r="D815" s="101"/>
    </row>
    <row r="816" spans="4:4" ht="58.5" customHeight="1" x14ac:dyDescent="0.15">
      <c r="D816" s="101"/>
    </row>
    <row r="817" spans="4:4" ht="58.5" customHeight="1" x14ac:dyDescent="0.15">
      <c r="D817" s="101"/>
    </row>
    <row r="818" spans="4:4" ht="58.5" customHeight="1" x14ac:dyDescent="0.15">
      <c r="D818" s="101"/>
    </row>
    <row r="819" spans="4:4" ht="58.5" customHeight="1" x14ac:dyDescent="0.15">
      <c r="D819" s="101"/>
    </row>
    <row r="820" spans="4:4" ht="58.5" customHeight="1" x14ac:dyDescent="0.15">
      <c r="D820" s="101"/>
    </row>
    <row r="821" spans="4:4" ht="58.5" customHeight="1" x14ac:dyDescent="0.15">
      <c r="D821" s="101"/>
    </row>
    <row r="822" spans="4:4" ht="58.5" customHeight="1" x14ac:dyDescent="0.15">
      <c r="D822" s="101"/>
    </row>
    <row r="823" spans="4:4" ht="58.5" customHeight="1" x14ac:dyDescent="0.15">
      <c r="D823" s="101"/>
    </row>
    <row r="824" spans="4:4" ht="58.5" customHeight="1" x14ac:dyDescent="0.15">
      <c r="D824" s="101"/>
    </row>
    <row r="825" spans="4:4" ht="58.5" customHeight="1" x14ac:dyDescent="0.15">
      <c r="D825" s="101"/>
    </row>
    <row r="826" spans="4:4" ht="58.5" customHeight="1" x14ac:dyDescent="0.15">
      <c r="D826" s="101"/>
    </row>
    <row r="827" spans="4:4" ht="58.5" customHeight="1" x14ac:dyDescent="0.15">
      <c r="D827" s="101"/>
    </row>
    <row r="828" spans="4:4" ht="58.5" customHeight="1" x14ac:dyDescent="0.15">
      <c r="D828" s="101"/>
    </row>
    <row r="829" spans="4:4" ht="58.5" customHeight="1" x14ac:dyDescent="0.15">
      <c r="D829" s="101"/>
    </row>
    <row r="830" spans="4:4" ht="58.5" customHeight="1" x14ac:dyDescent="0.15">
      <c r="D830" s="101"/>
    </row>
    <row r="831" spans="4:4" ht="58.5" customHeight="1" x14ac:dyDescent="0.15">
      <c r="D831" s="101"/>
    </row>
    <row r="832" spans="4:4" ht="58.5" customHeight="1" x14ac:dyDescent="0.15">
      <c r="D832" s="101"/>
    </row>
    <row r="833" spans="4:4" ht="58.5" customHeight="1" x14ac:dyDescent="0.15">
      <c r="D833" s="101"/>
    </row>
    <row r="834" spans="4:4" ht="58.5" customHeight="1" x14ac:dyDescent="0.15">
      <c r="D834" s="101"/>
    </row>
    <row r="835" spans="4:4" ht="58.5" customHeight="1" x14ac:dyDescent="0.15">
      <c r="D835" s="101"/>
    </row>
    <row r="836" spans="4:4" ht="58.5" customHeight="1" x14ac:dyDescent="0.15">
      <c r="D836" s="101"/>
    </row>
    <row r="837" spans="4:4" ht="58.5" customHeight="1" x14ac:dyDescent="0.15">
      <c r="D837" s="101"/>
    </row>
    <row r="838" spans="4:4" ht="58.5" customHeight="1" x14ac:dyDescent="0.15">
      <c r="D838" s="101"/>
    </row>
    <row r="839" spans="4:4" ht="58.5" customHeight="1" x14ac:dyDescent="0.15">
      <c r="D839" s="101"/>
    </row>
    <row r="840" spans="4:4" ht="58.5" customHeight="1" x14ac:dyDescent="0.15">
      <c r="D840" s="101"/>
    </row>
    <row r="841" spans="4:4" ht="58.5" customHeight="1" x14ac:dyDescent="0.15">
      <c r="D841" s="101"/>
    </row>
    <row r="842" spans="4:4" ht="58.5" customHeight="1" x14ac:dyDescent="0.15">
      <c r="D842" s="101"/>
    </row>
    <row r="843" spans="4:4" ht="58.5" customHeight="1" x14ac:dyDescent="0.15">
      <c r="D843" s="101"/>
    </row>
    <row r="844" spans="4:4" ht="58.5" customHeight="1" x14ac:dyDescent="0.15">
      <c r="D844" s="101"/>
    </row>
    <row r="845" spans="4:4" ht="58.5" customHeight="1" x14ac:dyDescent="0.15">
      <c r="D845" s="101"/>
    </row>
    <row r="846" spans="4:4" ht="58.5" customHeight="1" x14ac:dyDescent="0.15">
      <c r="D846" s="101"/>
    </row>
    <row r="847" spans="4:4" ht="58.5" customHeight="1" x14ac:dyDescent="0.15">
      <c r="D847" s="101"/>
    </row>
    <row r="848" spans="4:4" ht="58.5" customHeight="1" x14ac:dyDescent="0.15">
      <c r="D848" s="101"/>
    </row>
    <row r="849" spans="4:4" ht="58.5" customHeight="1" x14ac:dyDescent="0.15">
      <c r="D849" s="101"/>
    </row>
    <row r="850" spans="4:4" ht="58.5" customHeight="1" x14ac:dyDescent="0.15">
      <c r="D850" s="101"/>
    </row>
    <row r="851" spans="4:4" ht="58.5" customHeight="1" x14ac:dyDescent="0.15">
      <c r="D851" s="101"/>
    </row>
    <row r="852" spans="4:4" ht="58.5" customHeight="1" x14ac:dyDescent="0.15">
      <c r="D852" s="101"/>
    </row>
    <row r="853" spans="4:4" ht="58.5" customHeight="1" x14ac:dyDescent="0.15">
      <c r="D853" s="101"/>
    </row>
    <row r="854" spans="4:4" ht="58.5" customHeight="1" x14ac:dyDescent="0.15">
      <c r="D854" s="101"/>
    </row>
    <row r="855" spans="4:4" ht="58.5" customHeight="1" x14ac:dyDescent="0.15">
      <c r="D855" s="101"/>
    </row>
    <row r="856" spans="4:4" ht="58.5" customHeight="1" x14ac:dyDescent="0.15">
      <c r="D856" s="101"/>
    </row>
    <row r="857" spans="4:4" ht="58.5" customHeight="1" x14ac:dyDescent="0.15">
      <c r="D857" s="101"/>
    </row>
    <row r="858" spans="4:4" ht="58.5" customHeight="1" x14ac:dyDescent="0.15">
      <c r="D858" s="101"/>
    </row>
    <row r="859" spans="4:4" ht="58.5" customHeight="1" x14ac:dyDescent="0.15">
      <c r="D859" s="101"/>
    </row>
    <row r="860" spans="4:4" ht="58.5" customHeight="1" x14ac:dyDescent="0.15">
      <c r="D860" s="101"/>
    </row>
    <row r="861" spans="4:4" ht="58.5" customHeight="1" x14ac:dyDescent="0.15">
      <c r="D861" s="101"/>
    </row>
    <row r="862" spans="4:4" ht="58.5" customHeight="1" x14ac:dyDescent="0.15">
      <c r="D862" s="101"/>
    </row>
    <row r="863" spans="4:4" ht="58.5" customHeight="1" x14ac:dyDescent="0.15">
      <c r="D863" s="101"/>
    </row>
    <row r="864" spans="4:4" ht="58.5" customHeight="1" x14ac:dyDescent="0.15">
      <c r="D864" s="101"/>
    </row>
    <row r="865" spans="4:4" ht="58.5" customHeight="1" x14ac:dyDescent="0.15">
      <c r="D865" s="101"/>
    </row>
    <row r="866" spans="4:4" ht="58.5" customHeight="1" x14ac:dyDescent="0.15">
      <c r="D866" s="101"/>
    </row>
    <row r="867" spans="4:4" ht="58.5" customHeight="1" x14ac:dyDescent="0.15">
      <c r="D867" s="101"/>
    </row>
    <row r="868" spans="4:4" ht="58.5" customHeight="1" x14ac:dyDescent="0.15">
      <c r="D868" s="101"/>
    </row>
    <row r="869" spans="4:4" ht="58.5" customHeight="1" x14ac:dyDescent="0.15">
      <c r="D869" s="101"/>
    </row>
    <row r="870" spans="4:4" ht="58.5" customHeight="1" x14ac:dyDescent="0.15">
      <c r="D870" s="101"/>
    </row>
    <row r="871" spans="4:4" ht="58.5" customHeight="1" x14ac:dyDescent="0.15">
      <c r="D871" s="101"/>
    </row>
    <row r="872" spans="4:4" ht="58.5" customHeight="1" x14ac:dyDescent="0.15">
      <c r="D872" s="101"/>
    </row>
    <row r="873" spans="4:4" ht="58.5" customHeight="1" x14ac:dyDescent="0.15">
      <c r="D873" s="101"/>
    </row>
    <row r="874" spans="4:4" ht="58.5" customHeight="1" x14ac:dyDescent="0.15">
      <c r="D874" s="101"/>
    </row>
    <row r="875" spans="4:4" ht="58.5" customHeight="1" x14ac:dyDescent="0.15">
      <c r="D875" s="101"/>
    </row>
    <row r="876" spans="4:4" ht="58.5" customHeight="1" x14ac:dyDescent="0.15">
      <c r="D876" s="101"/>
    </row>
    <row r="877" spans="4:4" ht="58.5" customHeight="1" x14ac:dyDescent="0.15">
      <c r="D877" s="101"/>
    </row>
    <row r="878" spans="4:4" ht="58.5" customHeight="1" x14ac:dyDescent="0.15">
      <c r="D878" s="101"/>
    </row>
    <row r="879" spans="4:4" ht="58.5" customHeight="1" x14ac:dyDescent="0.15">
      <c r="D879" s="101"/>
    </row>
    <row r="880" spans="4:4" ht="58.5" customHeight="1" x14ac:dyDescent="0.15">
      <c r="D880" s="101"/>
    </row>
    <row r="881" spans="4:4" ht="58.5" customHeight="1" x14ac:dyDescent="0.15">
      <c r="D881" s="101"/>
    </row>
    <row r="882" spans="4:4" ht="58.5" customHeight="1" x14ac:dyDescent="0.15">
      <c r="D882" s="101"/>
    </row>
    <row r="883" spans="4:4" ht="58.5" customHeight="1" x14ac:dyDescent="0.15">
      <c r="D883" s="101"/>
    </row>
    <row r="884" spans="4:4" ht="58.5" customHeight="1" x14ac:dyDescent="0.15">
      <c r="D884" s="101"/>
    </row>
    <row r="885" spans="4:4" ht="58.5" customHeight="1" x14ac:dyDescent="0.15">
      <c r="D885" s="101"/>
    </row>
    <row r="886" spans="4:4" ht="58.5" customHeight="1" x14ac:dyDescent="0.15">
      <c r="D886" s="101"/>
    </row>
    <row r="887" spans="4:4" ht="58.5" customHeight="1" x14ac:dyDescent="0.15">
      <c r="D887" s="101"/>
    </row>
    <row r="888" spans="4:4" ht="58.5" customHeight="1" x14ac:dyDescent="0.15">
      <c r="D888" s="101"/>
    </row>
    <row r="889" spans="4:4" ht="58.5" customHeight="1" x14ac:dyDescent="0.15">
      <c r="D889" s="101"/>
    </row>
    <row r="890" spans="4:4" ht="58.5" customHeight="1" x14ac:dyDescent="0.15">
      <c r="D890" s="101"/>
    </row>
    <row r="891" spans="4:4" ht="58.5" customHeight="1" x14ac:dyDescent="0.15">
      <c r="D891" s="101"/>
    </row>
    <row r="892" spans="4:4" ht="58.5" customHeight="1" x14ac:dyDescent="0.15">
      <c r="D892" s="101"/>
    </row>
    <row r="893" spans="4:4" ht="58.5" customHeight="1" x14ac:dyDescent="0.15">
      <c r="D893" s="101"/>
    </row>
    <row r="894" spans="4:4" ht="58.5" customHeight="1" x14ac:dyDescent="0.15">
      <c r="D894" s="101"/>
    </row>
    <row r="895" spans="4:4" ht="58.5" customHeight="1" x14ac:dyDescent="0.15">
      <c r="D895" s="101"/>
    </row>
    <row r="896" spans="4:4" ht="58.5" customHeight="1" x14ac:dyDescent="0.15">
      <c r="D896" s="101"/>
    </row>
    <row r="897" spans="4:4" ht="58.5" customHeight="1" x14ac:dyDescent="0.15">
      <c r="D897" s="101"/>
    </row>
    <row r="898" spans="4:4" ht="58.5" customHeight="1" x14ac:dyDescent="0.15">
      <c r="D898" s="101"/>
    </row>
    <row r="899" spans="4:4" ht="58.5" customHeight="1" x14ac:dyDescent="0.15">
      <c r="D899" s="101"/>
    </row>
    <row r="900" spans="4:4" ht="58.5" customHeight="1" x14ac:dyDescent="0.15">
      <c r="D900" s="101"/>
    </row>
    <row r="901" spans="4:4" ht="58.5" customHeight="1" x14ac:dyDescent="0.15">
      <c r="D901" s="101"/>
    </row>
    <row r="902" spans="4:4" ht="58.5" customHeight="1" x14ac:dyDescent="0.15">
      <c r="D902" s="101"/>
    </row>
    <row r="903" spans="4:4" ht="58.5" customHeight="1" x14ac:dyDescent="0.15">
      <c r="D903" s="101"/>
    </row>
    <row r="904" spans="4:4" ht="58.5" customHeight="1" x14ac:dyDescent="0.15">
      <c r="D904" s="101"/>
    </row>
    <row r="905" spans="4:4" ht="58.5" customHeight="1" x14ac:dyDescent="0.15">
      <c r="D905" s="101"/>
    </row>
    <row r="906" spans="4:4" ht="58.5" customHeight="1" x14ac:dyDescent="0.15">
      <c r="D906" s="101"/>
    </row>
    <row r="907" spans="4:4" ht="58.5" customHeight="1" x14ac:dyDescent="0.15">
      <c r="D907" s="101"/>
    </row>
    <row r="908" spans="4:4" ht="58.5" customHeight="1" x14ac:dyDescent="0.15">
      <c r="D908" s="101"/>
    </row>
    <row r="909" spans="4:4" ht="58.5" customHeight="1" x14ac:dyDescent="0.15">
      <c r="D909" s="101"/>
    </row>
    <row r="910" spans="4:4" ht="58.5" customHeight="1" x14ac:dyDescent="0.15">
      <c r="D910" s="101"/>
    </row>
    <row r="911" spans="4:4" ht="58.5" customHeight="1" x14ac:dyDescent="0.15">
      <c r="D911" s="101"/>
    </row>
    <row r="912" spans="4:4" ht="58.5" customHeight="1" x14ac:dyDescent="0.15">
      <c r="D912" s="101"/>
    </row>
    <row r="913" spans="4:4" ht="58.5" customHeight="1" x14ac:dyDescent="0.15">
      <c r="D913" s="101"/>
    </row>
    <row r="914" spans="4:4" ht="58.5" customHeight="1" x14ac:dyDescent="0.15">
      <c r="D914" s="101"/>
    </row>
    <row r="915" spans="4:4" ht="58.5" customHeight="1" x14ac:dyDescent="0.15">
      <c r="D915" s="101"/>
    </row>
    <row r="916" spans="4:4" ht="58.5" customHeight="1" x14ac:dyDescent="0.15">
      <c r="D916" s="101"/>
    </row>
    <row r="917" spans="4:4" ht="58.5" customHeight="1" x14ac:dyDescent="0.15">
      <c r="D917" s="101"/>
    </row>
    <row r="918" spans="4:4" ht="58.5" customHeight="1" x14ac:dyDescent="0.15">
      <c r="D918" s="101"/>
    </row>
    <row r="919" spans="4:4" ht="58.5" customHeight="1" x14ac:dyDescent="0.15">
      <c r="D919" s="101"/>
    </row>
    <row r="920" spans="4:4" ht="58.5" customHeight="1" x14ac:dyDescent="0.15">
      <c r="D920" s="101"/>
    </row>
    <row r="921" spans="4:4" ht="58.5" customHeight="1" x14ac:dyDescent="0.15">
      <c r="D921" s="101"/>
    </row>
    <row r="922" spans="4:4" ht="58.5" customHeight="1" x14ac:dyDescent="0.15">
      <c r="D922" s="101"/>
    </row>
    <row r="923" spans="4:4" ht="58.5" customHeight="1" x14ac:dyDescent="0.15">
      <c r="D923" s="101"/>
    </row>
    <row r="924" spans="4:4" ht="58.5" customHeight="1" x14ac:dyDescent="0.15">
      <c r="D924" s="101"/>
    </row>
    <row r="925" spans="4:4" ht="58.5" customHeight="1" x14ac:dyDescent="0.15">
      <c r="D925" s="101"/>
    </row>
    <row r="926" spans="4:4" ht="58.5" customHeight="1" x14ac:dyDescent="0.15">
      <c r="D926" s="101"/>
    </row>
    <row r="927" spans="4:4" ht="58.5" customHeight="1" x14ac:dyDescent="0.15">
      <c r="D927" s="101"/>
    </row>
    <row r="928" spans="4:4" ht="58.5" customHeight="1" x14ac:dyDescent="0.15">
      <c r="D928" s="101"/>
    </row>
    <row r="929" spans="4:4" ht="58.5" customHeight="1" x14ac:dyDescent="0.15">
      <c r="D929" s="101"/>
    </row>
    <row r="930" spans="4:4" ht="58.5" customHeight="1" x14ac:dyDescent="0.15">
      <c r="D930" s="101"/>
    </row>
    <row r="931" spans="4:4" ht="58.5" customHeight="1" x14ac:dyDescent="0.15">
      <c r="D931" s="101"/>
    </row>
    <row r="932" spans="4:4" ht="58.5" customHeight="1" x14ac:dyDescent="0.15">
      <c r="D932" s="101"/>
    </row>
    <row r="933" spans="4:4" ht="58.5" customHeight="1" x14ac:dyDescent="0.15">
      <c r="D933" s="101"/>
    </row>
    <row r="934" spans="4:4" ht="58.5" customHeight="1" x14ac:dyDescent="0.15">
      <c r="D934" s="101"/>
    </row>
    <row r="935" spans="4:4" ht="58.5" customHeight="1" x14ac:dyDescent="0.15">
      <c r="D935" s="101"/>
    </row>
    <row r="936" spans="4:4" ht="58.5" customHeight="1" x14ac:dyDescent="0.15">
      <c r="D936" s="101"/>
    </row>
    <row r="937" spans="4:4" ht="58.5" customHeight="1" x14ac:dyDescent="0.15">
      <c r="D937" s="101"/>
    </row>
    <row r="938" spans="4:4" ht="58.5" customHeight="1" x14ac:dyDescent="0.15">
      <c r="D938" s="101"/>
    </row>
    <row r="939" spans="4:4" ht="58.5" customHeight="1" x14ac:dyDescent="0.15">
      <c r="D939" s="101"/>
    </row>
    <row r="940" spans="4:4" ht="58.5" customHeight="1" x14ac:dyDescent="0.15">
      <c r="D940" s="101"/>
    </row>
    <row r="941" spans="4:4" ht="58.5" customHeight="1" x14ac:dyDescent="0.15">
      <c r="D941" s="101"/>
    </row>
    <row r="942" spans="4:4" ht="58.5" customHeight="1" x14ac:dyDescent="0.15">
      <c r="D942" s="101"/>
    </row>
    <row r="943" spans="4:4" ht="58.5" customHeight="1" x14ac:dyDescent="0.15">
      <c r="D943" s="101"/>
    </row>
    <row r="944" spans="4:4" ht="58.5" customHeight="1" x14ac:dyDescent="0.15">
      <c r="D944" s="101"/>
    </row>
    <row r="945" spans="4:4" ht="58.5" customHeight="1" x14ac:dyDescent="0.15">
      <c r="D945" s="101"/>
    </row>
    <row r="946" spans="4:4" ht="58.5" customHeight="1" x14ac:dyDescent="0.15">
      <c r="D946" s="101"/>
    </row>
    <row r="947" spans="4:4" ht="58.5" customHeight="1" x14ac:dyDescent="0.15">
      <c r="D947" s="101"/>
    </row>
    <row r="948" spans="4:4" ht="58.5" customHeight="1" x14ac:dyDescent="0.15">
      <c r="D948" s="101"/>
    </row>
    <row r="949" spans="4:4" ht="58.5" customHeight="1" x14ac:dyDescent="0.15">
      <c r="D949" s="101"/>
    </row>
    <row r="950" spans="4:4" ht="58.5" customHeight="1" x14ac:dyDescent="0.15">
      <c r="D950" s="101"/>
    </row>
    <row r="951" spans="4:4" ht="58.5" customHeight="1" x14ac:dyDescent="0.15">
      <c r="D951" s="101"/>
    </row>
    <row r="952" spans="4:4" ht="58.5" customHeight="1" x14ac:dyDescent="0.15">
      <c r="D952" s="101"/>
    </row>
    <row r="953" spans="4:4" ht="58.5" customHeight="1" x14ac:dyDescent="0.15">
      <c r="D953" s="101"/>
    </row>
    <row r="954" spans="4:4" ht="58.5" customHeight="1" x14ac:dyDescent="0.15">
      <c r="D954" s="101"/>
    </row>
    <row r="955" spans="4:4" ht="58.5" customHeight="1" x14ac:dyDescent="0.15">
      <c r="D955" s="101"/>
    </row>
    <row r="956" spans="4:4" ht="58.5" customHeight="1" x14ac:dyDescent="0.15">
      <c r="D956" s="101"/>
    </row>
    <row r="957" spans="4:4" ht="58.5" customHeight="1" x14ac:dyDescent="0.15">
      <c r="D957" s="101"/>
    </row>
    <row r="958" spans="4:4" ht="58.5" customHeight="1" x14ac:dyDescent="0.15">
      <c r="D958" s="101"/>
    </row>
    <row r="959" spans="4:4" ht="58.5" customHeight="1" x14ac:dyDescent="0.15">
      <c r="D959" s="101"/>
    </row>
    <row r="960" spans="4:4" ht="58.5" customHeight="1" x14ac:dyDescent="0.15">
      <c r="D960" s="101"/>
    </row>
    <row r="961" spans="4:4" ht="58.5" customHeight="1" x14ac:dyDescent="0.15">
      <c r="D961" s="101"/>
    </row>
    <row r="962" spans="4:4" ht="58.5" customHeight="1" x14ac:dyDescent="0.15">
      <c r="D962" s="101"/>
    </row>
    <row r="963" spans="4:4" ht="58.5" customHeight="1" x14ac:dyDescent="0.15">
      <c r="D963" s="101"/>
    </row>
    <row r="964" spans="4:4" ht="58.5" customHeight="1" x14ac:dyDescent="0.15">
      <c r="D964" s="101"/>
    </row>
    <row r="965" spans="4:4" ht="58.5" customHeight="1" x14ac:dyDescent="0.15">
      <c r="D965" s="101"/>
    </row>
    <row r="966" spans="4:4" ht="58.5" customHeight="1" x14ac:dyDescent="0.15">
      <c r="D966" s="101"/>
    </row>
    <row r="967" spans="4:4" ht="58.5" customHeight="1" x14ac:dyDescent="0.15">
      <c r="D967" s="101"/>
    </row>
    <row r="968" spans="4:4" ht="58.5" customHeight="1" x14ac:dyDescent="0.15">
      <c r="D968" s="101"/>
    </row>
    <row r="969" spans="4:4" ht="58.5" customHeight="1" x14ac:dyDescent="0.15">
      <c r="D969" s="101"/>
    </row>
    <row r="970" spans="4:4" ht="58.5" customHeight="1" x14ac:dyDescent="0.15">
      <c r="D970" s="101"/>
    </row>
    <row r="971" spans="4:4" ht="58.5" customHeight="1" x14ac:dyDescent="0.15">
      <c r="D971" s="101"/>
    </row>
    <row r="972" spans="4:4" ht="58.5" customHeight="1" x14ac:dyDescent="0.15">
      <c r="D972" s="101"/>
    </row>
    <row r="973" spans="4:4" ht="58.5" customHeight="1" x14ac:dyDescent="0.15">
      <c r="D973" s="101"/>
    </row>
    <row r="974" spans="4:4" ht="58.5" customHeight="1" x14ac:dyDescent="0.15">
      <c r="D974" s="101"/>
    </row>
    <row r="975" spans="4:4" ht="58.5" customHeight="1" x14ac:dyDescent="0.15">
      <c r="D975" s="101"/>
    </row>
    <row r="976" spans="4:4" ht="58.5" customHeight="1" x14ac:dyDescent="0.15">
      <c r="D976" s="101"/>
    </row>
    <row r="977" spans="4:4" ht="58.5" customHeight="1" x14ac:dyDescent="0.15">
      <c r="D977" s="101"/>
    </row>
    <row r="978" spans="4:4" ht="58.5" customHeight="1" x14ac:dyDescent="0.15">
      <c r="D978" s="101"/>
    </row>
    <row r="979" spans="4:4" ht="58.5" customHeight="1" x14ac:dyDescent="0.15">
      <c r="D979" s="101"/>
    </row>
    <row r="980" spans="4:4" ht="58.5" customHeight="1" x14ac:dyDescent="0.15">
      <c r="D980" s="101"/>
    </row>
    <row r="981" spans="4:4" ht="58.5" customHeight="1" x14ac:dyDescent="0.15">
      <c r="D981" s="101"/>
    </row>
    <row r="982" spans="4:4" ht="58.5" customHeight="1" x14ac:dyDescent="0.15">
      <c r="D982" s="101"/>
    </row>
    <row r="983" spans="4:4" ht="58.5" customHeight="1" x14ac:dyDescent="0.15">
      <c r="D983" s="101"/>
    </row>
    <row r="984" spans="4:4" ht="58.5" customHeight="1" x14ac:dyDescent="0.15">
      <c r="D984" s="101"/>
    </row>
    <row r="985" spans="4:4" ht="58.5" customHeight="1" x14ac:dyDescent="0.15">
      <c r="D985" s="101"/>
    </row>
    <row r="986" spans="4:4" ht="58.5" customHeight="1" x14ac:dyDescent="0.15">
      <c r="D986" s="101"/>
    </row>
    <row r="987" spans="4:4" ht="58.5" customHeight="1" x14ac:dyDescent="0.15">
      <c r="D987" s="101"/>
    </row>
    <row r="988" spans="4:4" ht="58.5" customHeight="1" x14ac:dyDescent="0.15">
      <c r="D988" s="101"/>
    </row>
    <row r="989" spans="4:4" ht="58.5" customHeight="1" x14ac:dyDescent="0.15">
      <c r="D989" s="101"/>
    </row>
    <row r="990" spans="4:4" ht="58.5" customHeight="1" x14ac:dyDescent="0.15">
      <c r="D990" s="101"/>
    </row>
    <row r="991" spans="4:4" ht="58.5" customHeight="1" x14ac:dyDescent="0.15">
      <c r="D991" s="101"/>
    </row>
    <row r="992" spans="4:4" ht="58.5" customHeight="1" x14ac:dyDescent="0.15">
      <c r="D992" s="101"/>
    </row>
    <row r="993" spans="4:4" ht="58.5" customHeight="1" x14ac:dyDescent="0.15">
      <c r="D993" s="101"/>
    </row>
    <row r="994" spans="4:4" ht="58.5" customHeight="1" x14ac:dyDescent="0.15">
      <c r="D994" s="101"/>
    </row>
    <row r="995" spans="4:4" ht="58.5" customHeight="1" x14ac:dyDescent="0.15">
      <c r="D995" s="101"/>
    </row>
    <row r="996" spans="4:4" ht="58.5" customHeight="1" x14ac:dyDescent="0.15">
      <c r="D996" s="101"/>
    </row>
    <row r="997" spans="4:4" ht="58.5" customHeight="1" x14ac:dyDescent="0.15">
      <c r="D997" s="101"/>
    </row>
    <row r="998" spans="4:4" ht="58.5" customHeight="1" x14ac:dyDescent="0.15">
      <c r="D998" s="101"/>
    </row>
    <row r="999" spans="4:4" ht="58.5" customHeight="1" x14ac:dyDescent="0.15">
      <c r="D999" s="101"/>
    </row>
    <row r="1000" spans="4:4" ht="58.5" customHeight="1" x14ac:dyDescent="0.15">
      <c r="D1000" s="101"/>
    </row>
    <row r="1001" spans="4:4" ht="58.5" customHeight="1" x14ac:dyDescent="0.15">
      <c r="D1001" s="101"/>
    </row>
    <row r="1002" spans="4:4" ht="58.5" customHeight="1" x14ac:dyDescent="0.15">
      <c r="D1002" s="101"/>
    </row>
    <row r="1003" spans="4:4" ht="58.5" customHeight="1" x14ac:dyDescent="0.15">
      <c r="D1003" s="101"/>
    </row>
    <row r="1004" spans="4:4" ht="58.5" customHeight="1" x14ac:dyDescent="0.15">
      <c r="D1004" s="101"/>
    </row>
    <row r="1005" spans="4:4" ht="58.5" customHeight="1" x14ac:dyDescent="0.15">
      <c r="D1005" s="101"/>
    </row>
    <row r="1006" spans="4:4" ht="58.5" customHeight="1" x14ac:dyDescent="0.15">
      <c r="D1006" s="101"/>
    </row>
    <row r="1007" spans="4:4" ht="58.5" customHeight="1" x14ac:dyDescent="0.15">
      <c r="D1007" s="101"/>
    </row>
    <row r="1008" spans="4:4" ht="58.5" customHeight="1" x14ac:dyDescent="0.15">
      <c r="D1008" s="101"/>
    </row>
    <row r="1009" spans="4:4" ht="58.5" customHeight="1" x14ac:dyDescent="0.15">
      <c r="D1009" s="101"/>
    </row>
    <row r="1010" spans="4:4" ht="58.5" customHeight="1" x14ac:dyDescent="0.15">
      <c r="D1010" s="101"/>
    </row>
    <row r="1011" spans="4:4" ht="58.5" customHeight="1" x14ac:dyDescent="0.15">
      <c r="D1011" s="101"/>
    </row>
    <row r="1012" spans="4:4" ht="58.5" customHeight="1" x14ac:dyDescent="0.15">
      <c r="D1012" s="101"/>
    </row>
    <row r="1013" spans="4:4" ht="58.5" customHeight="1" x14ac:dyDescent="0.15">
      <c r="D1013" s="101"/>
    </row>
    <row r="1014" spans="4:4" ht="58.5" customHeight="1" x14ac:dyDescent="0.15">
      <c r="D1014" s="101"/>
    </row>
    <row r="1015" spans="4:4" ht="58.5" customHeight="1" x14ac:dyDescent="0.15">
      <c r="D1015" s="101"/>
    </row>
    <row r="1016" spans="4:4" ht="58.5" customHeight="1" x14ac:dyDescent="0.15">
      <c r="D1016" s="101"/>
    </row>
    <row r="1017" spans="4:4" ht="58.5" customHeight="1" x14ac:dyDescent="0.15">
      <c r="D1017" s="101"/>
    </row>
    <row r="1018" spans="4:4" ht="58.5" customHeight="1" x14ac:dyDescent="0.15">
      <c r="D1018" s="101"/>
    </row>
    <row r="1019" spans="4:4" ht="58.5" customHeight="1" x14ac:dyDescent="0.15">
      <c r="D1019" s="101"/>
    </row>
    <row r="1020" spans="4:4" ht="58.5" customHeight="1" x14ac:dyDescent="0.15">
      <c r="D1020" s="101"/>
    </row>
    <row r="1021" spans="4:4" ht="58.5" customHeight="1" x14ac:dyDescent="0.15">
      <c r="D1021" s="101"/>
    </row>
    <row r="1022" spans="4:4" ht="58.5" customHeight="1" x14ac:dyDescent="0.15">
      <c r="D1022" s="101"/>
    </row>
    <row r="1023" spans="4:4" ht="58.5" customHeight="1" x14ac:dyDescent="0.15">
      <c r="D1023" s="101"/>
    </row>
    <row r="1024" spans="4:4" ht="58.5" customHeight="1" x14ac:dyDescent="0.15">
      <c r="D1024" s="101"/>
    </row>
    <row r="1025" spans="4:4" ht="58.5" customHeight="1" x14ac:dyDescent="0.15">
      <c r="D1025" s="101"/>
    </row>
    <row r="1026" spans="4:4" ht="58.5" customHeight="1" x14ac:dyDescent="0.15">
      <c r="D1026" s="101"/>
    </row>
    <row r="1027" spans="4:4" ht="58.5" customHeight="1" x14ac:dyDescent="0.15">
      <c r="D1027" s="101"/>
    </row>
    <row r="1028" spans="4:4" ht="58.5" customHeight="1" x14ac:dyDescent="0.15">
      <c r="D1028" s="101"/>
    </row>
    <row r="1029" spans="4:4" ht="58.5" customHeight="1" x14ac:dyDescent="0.15">
      <c r="D1029" s="101"/>
    </row>
    <row r="1030" spans="4:4" ht="58.5" customHeight="1" x14ac:dyDescent="0.15">
      <c r="D1030" s="101"/>
    </row>
    <row r="1031" spans="4:4" ht="58.5" customHeight="1" x14ac:dyDescent="0.15">
      <c r="D1031" s="101"/>
    </row>
    <row r="1032" spans="4:4" ht="58.5" customHeight="1" x14ac:dyDescent="0.15">
      <c r="D1032" s="101"/>
    </row>
    <row r="1033" spans="4:4" ht="58.5" customHeight="1" x14ac:dyDescent="0.15">
      <c r="D1033" s="101"/>
    </row>
    <row r="1034" spans="4:4" ht="58.5" customHeight="1" x14ac:dyDescent="0.15">
      <c r="D1034" s="101"/>
    </row>
    <row r="1035" spans="4:4" ht="58.5" customHeight="1" x14ac:dyDescent="0.15">
      <c r="D1035" s="101"/>
    </row>
    <row r="1036" spans="4:4" ht="58.5" customHeight="1" x14ac:dyDescent="0.15">
      <c r="D1036" s="101"/>
    </row>
    <row r="1037" spans="4:4" ht="58.5" customHeight="1" x14ac:dyDescent="0.15">
      <c r="D1037" s="101"/>
    </row>
    <row r="1038" spans="4:4" ht="58.5" customHeight="1" x14ac:dyDescent="0.15">
      <c r="D1038" s="101"/>
    </row>
    <row r="1039" spans="4:4" ht="58.5" customHeight="1" x14ac:dyDescent="0.15">
      <c r="D1039" s="101"/>
    </row>
    <row r="1040" spans="4:4" ht="58.5" customHeight="1" x14ac:dyDescent="0.15">
      <c r="D1040" s="101"/>
    </row>
    <row r="1041" spans="4:4" ht="58.5" customHeight="1" x14ac:dyDescent="0.15">
      <c r="D1041" s="101"/>
    </row>
    <row r="1042" spans="4:4" ht="58.5" customHeight="1" x14ac:dyDescent="0.15">
      <c r="D1042" s="101"/>
    </row>
    <row r="1043" spans="4:4" ht="58.5" customHeight="1" x14ac:dyDescent="0.15">
      <c r="D1043" s="101"/>
    </row>
    <row r="1044" spans="4:4" ht="58.5" customHeight="1" x14ac:dyDescent="0.15">
      <c r="D1044" s="101"/>
    </row>
    <row r="1045" spans="4:4" ht="58.5" customHeight="1" x14ac:dyDescent="0.15">
      <c r="D1045" s="101"/>
    </row>
    <row r="1046" spans="4:4" ht="58.5" customHeight="1" x14ac:dyDescent="0.15">
      <c r="D1046" s="101"/>
    </row>
    <row r="1047" spans="4:4" ht="58.5" customHeight="1" x14ac:dyDescent="0.15">
      <c r="D1047" s="101"/>
    </row>
    <row r="1048" spans="4:4" ht="58.5" customHeight="1" x14ac:dyDescent="0.15">
      <c r="D1048" s="101"/>
    </row>
    <row r="1049" spans="4:4" ht="58.5" customHeight="1" x14ac:dyDescent="0.15">
      <c r="D1049" s="101"/>
    </row>
    <row r="1050" spans="4:4" ht="58.5" customHeight="1" x14ac:dyDescent="0.15">
      <c r="D1050" s="101"/>
    </row>
    <row r="1051" spans="4:4" ht="58.5" customHeight="1" x14ac:dyDescent="0.15">
      <c r="D1051" s="101"/>
    </row>
    <row r="1052" spans="4:4" ht="58.5" customHeight="1" x14ac:dyDescent="0.15">
      <c r="D1052" s="101"/>
    </row>
    <row r="1053" spans="4:4" ht="58.5" customHeight="1" x14ac:dyDescent="0.15">
      <c r="D1053" s="101"/>
    </row>
    <row r="1054" spans="4:4" ht="58.5" customHeight="1" x14ac:dyDescent="0.15">
      <c r="D1054" s="101"/>
    </row>
    <row r="1055" spans="4:4" ht="58.5" customHeight="1" x14ac:dyDescent="0.15">
      <c r="D1055" s="101"/>
    </row>
    <row r="1056" spans="4:4" ht="58.5" customHeight="1" x14ac:dyDescent="0.15">
      <c r="D1056" s="101"/>
    </row>
    <row r="1057" spans="4:4" ht="58.5" customHeight="1" x14ac:dyDescent="0.15">
      <c r="D1057" s="101"/>
    </row>
    <row r="1058" spans="4:4" ht="58.5" customHeight="1" x14ac:dyDescent="0.15">
      <c r="D1058" s="101"/>
    </row>
    <row r="1059" spans="4:4" ht="58.5" customHeight="1" x14ac:dyDescent="0.15">
      <c r="D1059" s="101"/>
    </row>
    <row r="1060" spans="4:4" ht="58.5" customHeight="1" x14ac:dyDescent="0.15">
      <c r="D1060" s="101"/>
    </row>
    <row r="1061" spans="4:4" ht="58.5" customHeight="1" x14ac:dyDescent="0.15">
      <c r="D1061" s="101"/>
    </row>
    <row r="1062" spans="4:4" ht="58.5" customHeight="1" x14ac:dyDescent="0.15">
      <c r="D1062" s="101"/>
    </row>
    <row r="1063" spans="4:4" ht="58.5" customHeight="1" x14ac:dyDescent="0.15">
      <c r="D1063" s="101"/>
    </row>
    <row r="1064" spans="4:4" ht="58.5" customHeight="1" x14ac:dyDescent="0.15">
      <c r="D1064" s="101"/>
    </row>
    <row r="1065" spans="4:4" ht="58.5" customHeight="1" x14ac:dyDescent="0.15">
      <c r="D1065" s="101"/>
    </row>
    <row r="1066" spans="4:4" ht="58.5" customHeight="1" x14ac:dyDescent="0.15">
      <c r="D1066" s="101"/>
    </row>
    <row r="1067" spans="4:4" ht="58.5" customHeight="1" x14ac:dyDescent="0.15">
      <c r="D1067" s="101"/>
    </row>
    <row r="1068" spans="4:4" ht="58.5" customHeight="1" x14ac:dyDescent="0.15">
      <c r="D1068" s="101"/>
    </row>
    <row r="1069" spans="4:4" ht="58.5" customHeight="1" x14ac:dyDescent="0.15">
      <c r="D1069" s="101"/>
    </row>
    <row r="1070" spans="4:4" ht="58.5" customHeight="1" x14ac:dyDescent="0.15">
      <c r="D1070" s="101"/>
    </row>
    <row r="1071" spans="4:4" ht="58.5" customHeight="1" x14ac:dyDescent="0.15">
      <c r="D1071" s="101"/>
    </row>
    <row r="1072" spans="4:4" ht="58.5" customHeight="1" x14ac:dyDescent="0.15">
      <c r="D1072" s="101"/>
    </row>
    <row r="1073" spans="4:4" ht="58.5" customHeight="1" x14ac:dyDescent="0.15">
      <c r="D1073" s="101"/>
    </row>
    <row r="1074" spans="4:4" ht="58.5" customHeight="1" x14ac:dyDescent="0.15">
      <c r="D1074" s="101"/>
    </row>
    <row r="1075" spans="4:4" ht="58.5" customHeight="1" x14ac:dyDescent="0.15">
      <c r="D1075" s="101"/>
    </row>
    <row r="1076" spans="4:4" ht="58.5" customHeight="1" x14ac:dyDescent="0.15">
      <c r="D1076" s="101"/>
    </row>
    <row r="1077" spans="4:4" ht="58.5" customHeight="1" x14ac:dyDescent="0.15">
      <c r="D1077" s="101"/>
    </row>
    <row r="1078" spans="4:4" ht="58.5" customHeight="1" x14ac:dyDescent="0.15">
      <c r="D1078" s="101"/>
    </row>
    <row r="1079" spans="4:4" ht="58.5" customHeight="1" x14ac:dyDescent="0.15">
      <c r="D1079" s="101"/>
    </row>
    <row r="1080" spans="4:4" ht="58.5" customHeight="1" x14ac:dyDescent="0.15">
      <c r="D1080" s="101"/>
    </row>
    <row r="1081" spans="4:4" ht="58.5" customHeight="1" x14ac:dyDescent="0.15">
      <c r="D1081" s="101"/>
    </row>
    <row r="1082" spans="4:4" ht="58.5" customHeight="1" x14ac:dyDescent="0.15">
      <c r="D1082" s="101"/>
    </row>
    <row r="1083" spans="4:4" ht="58.5" customHeight="1" x14ac:dyDescent="0.15">
      <c r="D1083" s="101"/>
    </row>
    <row r="1084" spans="4:4" ht="58.5" customHeight="1" x14ac:dyDescent="0.15">
      <c r="D1084" s="101"/>
    </row>
    <row r="1085" spans="4:4" ht="58.5" customHeight="1" x14ac:dyDescent="0.15">
      <c r="D1085" s="101"/>
    </row>
    <row r="1086" spans="4:4" ht="58.5" customHeight="1" x14ac:dyDescent="0.15">
      <c r="D1086" s="101"/>
    </row>
    <row r="1087" spans="4:4" ht="58.5" customHeight="1" x14ac:dyDescent="0.15">
      <c r="D1087" s="101"/>
    </row>
    <row r="1088" spans="4:4" ht="58.5" customHeight="1" x14ac:dyDescent="0.15">
      <c r="D1088" s="101"/>
    </row>
    <row r="1089" spans="4:4" ht="58.5" customHeight="1" x14ac:dyDescent="0.15">
      <c r="D1089" s="101"/>
    </row>
    <row r="1090" spans="4:4" ht="58.5" customHeight="1" x14ac:dyDescent="0.15">
      <c r="D1090" s="101"/>
    </row>
    <row r="1091" spans="4:4" ht="58.5" customHeight="1" x14ac:dyDescent="0.15">
      <c r="D1091" s="101"/>
    </row>
    <row r="1092" spans="4:4" ht="58.5" customHeight="1" x14ac:dyDescent="0.15">
      <c r="D1092" s="101"/>
    </row>
    <row r="1093" spans="4:4" ht="58.5" customHeight="1" x14ac:dyDescent="0.15">
      <c r="D1093" s="101"/>
    </row>
    <row r="1094" spans="4:4" ht="58.5" customHeight="1" x14ac:dyDescent="0.15">
      <c r="D1094" s="101"/>
    </row>
    <row r="1095" spans="4:4" ht="58.5" customHeight="1" x14ac:dyDescent="0.15">
      <c r="D1095" s="101"/>
    </row>
    <row r="1096" spans="4:4" ht="58.5" customHeight="1" x14ac:dyDescent="0.15">
      <c r="D1096" s="101"/>
    </row>
    <row r="1097" spans="4:4" ht="58.5" customHeight="1" x14ac:dyDescent="0.15">
      <c r="D1097" s="101"/>
    </row>
    <row r="1098" spans="4:4" ht="58.5" customHeight="1" x14ac:dyDescent="0.15">
      <c r="D1098" s="101"/>
    </row>
    <row r="1099" spans="4:4" ht="58.5" customHeight="1" x14ac:dyDescent="0.15">
      <c r="D1099" s="101"/>
    </row>
    <row r="1100" spans="4:4" ht="58.5" customHeight="1" x14ac:dyDescent="0.15">
      <c r="D1100" s="101"/>
    </row>
    <row r="1101" spans="4:4" ht="58.5" customHeight="1" x14ac:dyDescent="0.15">
      <c r="D1101" s="101"/>
    </row>
    <row r="1102" spans="4:4" ht="58.5" customHeight="1" x14ac:dyDescent="0.15">
      <c r="D1102" s="101"/>
    </row>
    <row r="1103" spans="4:4" ht="58.5" customHeight="1" x14ac:dyDescent="0.15">
      <c r="D1103" s="101"/>
    </row>
    <row r="1104" spans="4:4" ht="58.5" customHeight="1" x14ac:dyDescent="0.15">
      <c r="D1104" s="101"/>
    </row>
    <row r="1105" spans="4:4" ht="58.5" customHeight="1" x14ac:dyDescent="0.15">
      <c r="D1105" s="101"/>
    </row>
    <row r="1106" spans="4:4" ht="58.5" customHeight="1" x14ac:dyDescent="0.15">
      <c r="D1106" s="101"/>
    </row>
    <row r="1107" spans="4:4" ht="58.5" customHeight="1" x14ac:dyDescent="0.15">
      <c r="D1107" s="101"/>
    </row>
    <row r="1108" spans="4:4" ht="58.5" customHeight="1" x14ac:dyDescent="0.15">
      <c r="D1108" s="101"/>
    </row>
    <row r="1109" spans="4:4" ht="58.5" customHeight="1" x14ac:dyDescent="0.15">
      <c r="D1109" s="101"/>
    </row>
    <row r="1110" spans="4:4" ht="58.5" customHeight="1" x14ac:dyDescent="0.15">
      <c r="D1110" s="101"/>
    </row>
    <row r="1111" spans="4:4" ht="58.5" customHeight="1" x14ac:dyDescent="0.15">
      <c r="D1111" s="101"/>
    </row>
    <row r="1112" spans="4:4" ht="58.5" customHeight="1" x14ac:dyDescent="0.15">
      <c r="D1112" s="101"/>
    </row>
    <row r="1113" spans="4:4" ht="58.5" customHeight="1" x14ac:dyDescent="0.15">
      <c r="D1113" s="101"/>
    </row>
    <row r="1114" spans="4:4" ht="58.5" customHeight="1" x14ac:dyDescent="0.15">
      <c r="D1114" s="101"/>
    </row>
    <row r="1115" spans="4:4" ht="58.5" customHeight="1" x14ac:dyDescent="0.15">
      <c r="D1115" s="101"/>
    </row>
    <row r="1116" spans="4:4" ht="58.5" customHeight="1" x14ac:dyDescent="0.15">
      <c r="D1116" s="101"/>
    </row>
    <row r="1117" spans="4:4" ht="58.5" customHeight="1" x14ac:dyDescent="0.15">
      <c r="D1117" s="101"/>
    </row>
    <row r="1118" spans="4:4" ht="58.5" customHeight="1" x14ac:dyDescent="0.15">
      <c r="D1118" s="101"/>
    </row>
    <row r="1119" spans="4:4" ht="58.5" customHeight="1" x14ac:dyDescent="0.15">
      <c r="D1119" s="101"/>
    </row>
    <row r="1120" spans="4:4" ht="58.5" customHeight="1" x14ac:dyDescent="0.15">
      <c r="D1120" s="101"/>
    </row>
    <row r="1121" spans="4:4" ht="58.5" customHeight="1" x14ac:dyDescent="0.15">
      <c r="D1121" s="101"/>
    </row>
    <row r="1122" spans="4:4" ht="58.5" customHeight="1" x14ac:dyDescent="0.15">
      <c r="D1122" s="101"/>
    </row>
    <row r="1123" spans="4:4" ht="58.5" customHeight="1" x14ac:dyDescent="0.15">
      <c r="D1123" s="101"/>
    </row>
    <row r="1124" spans="4:4" ht="58.5" customHeight="1" x14ac:dyDescent="0.15">
      <c r="D1124" s="101"/>
    </row>
    <row r="1125" spans="4:4" ht="58.5" customHeight="1" x14ac:dyDescent="0.15">
      <c r="D1125" s="101"/>
    </row>
    <row r="1126" spans="4:4" ht="58.5" customHeight="1" x14ac:dyDescent="0.15">
      <c r="D1126" s="101"/>
    </row>
    <row r="1127" spans="4:4" ht="58.5" customHeight="1" x14ac:dyDescent="0.15">
      <c r="D1127" s="101"/>
    </row>
    <row r="1128" spans="4:4" ht="58.5" customHeight="1" x14ac:dyDescent="0.15">
      <c r="D1128" s="101"/>
    </row>
    <row r="1129" spans="4:4" ht="58.5" customHeight="1" x14ac:dyDescent="0.15">
      <c r="D1129" s="101"/>
    </row>
    <row r="1130" spans="4:4" ht="58.5" customHeight="1" x14ac:dyDescent="0.15">
      <c r="D1130" s="101"/>
    </row>
    <row r="1131" spans="4:4" ht="58.5" customHeight="1" x14ac:dyDescent="0.15">
      <c r="D1131" s="101"/>
    </row>
    <row r="1132" spans="4:4" ht="58.5" customHeight="1" x14ac:dyDescent="0.15">
      <c r="D1132" s="101"/>
    </row>
    <row r="1133" spans="4:4" ht="58.5" customHeight="1" x14ac:dyDescent="0.15">
      <c r="D1133" s="101"/>
    </row>
    <row r="1134" spans="4:4" ht="58.5" customHeight="1" x14ac:dyDescent="0.15">
      <c r="D1134" s="101"/>
    </row>
    <row r="1135" spans="4:4" ht="58.5" customHeight="1" x14ac:dyDescent="0.15">
      <c r="D1135" s="101"/>
    </row>
    <row r="1136" spans="4:4" ht="58.5" customHeight="1" x14ac:dyDescent="0.15">
      <c r="D1136" s="101"/>
    </row>
    <row r="1137" spans="4:4" ht="58.5" customHeight="1" x14ac:dyDescent="0.15">
      <c r="D1137" s="101"/>
    </row>
    <row r="1138" spans="4:4" ht="58.5" customHeight="1" x14ac:dyDescent="0.15">
      <c r="D1138" s="101"/>
    </row>
    <row r="1139" spans="4:4" ht="58.5" customHeight="1" x14ac:dyDescent="0.15">
      <c r="D1139" s="101"/>
    </row>
    <row r="1140" spans="4:4" ht="58.5" customHeight="1" x14ac:dyDescent="0.15">
      <c r="D1140" s="101"/>
    </row>
    <row r="1141" spans="4:4" ht="58.5" customHeight="1" x14ac:dyDescent="0.15">
      <c r="D1141" s="101"/>
    </row>
    <row r="1142" spans="4:4" ht="58.5" customHeight="1" x14ac:dyDescent="0.15">
      <c r="D1142" s="101"/>
    </row>
    <row r="1143" spans="4:4" ht="58.5" customHeight="1" x14ac:dyDescent="0.15">
      <c r="D1143" s="101"/>
    </row>
    <row r="1144" spans="4:4" ht="58.5" customHeight="1" x14ac:dyDescent="0.15">
      <c r="D1144" s="101"/>
    </row>
    <row r="1145" spans="4:4" ht="58.5" customHeight="1" x14ac:dyDescent="0.15">
      <c r="D1145" s="101"/>
    </row>
    <row r="1146" spans="4:4" ht="58.5" customHeight="1" x14ac:dyDescent="0.15">
      <c r="D1146" s="101"/>
    </row>
    <row r="1147" spans="4:4" ht="58.5" customHeight="1" x14ac:dyDescent="0.15">
      <c r="D1147" s="101"/>
    </row>
    <row r="1148" spans="4:4" ht="58.5" customHeight="1" x14ac:dyDescent="0.15">
      <c r="D1148" s="101"/>
    </row>
    <row r="1149" spans="4:4" ht="58.5" customHeight="1" x14ac:dyDescent="0.15">
      <c r="D1149" s="101"/>
    </row>
    <row r="1150" spans="4:4" ht="58.5" customHeight="1" x14ac:dyDescent="0.15">
      <c r="D1150" s="101"/>
    </row>
    <row r="1151" spans="4:4" ht="58.5" customHeight="1" x14ac:dyDescent="0.15">
      <c r="D1151" s="101"/>
    </row>
    <row r="1152" spans="4:4" ht="58.5" customHeight="1" x14ac:dyDescent="0.15">
      <c r="D1152" s="101"/>
    </row>
    <row r="1153" spans="4:4" ht="58.5" customHeight="1" x14ac:dyDescent="0.15">
      <c r="D1153" s="101"/>
    </row>
    <row r="1154" spans="4:4" ht="58.5" customHeight="1" x14ac:dyDescent="0.15">
      <c r="D1154" s="101"/>
    </row>
    <row r="1155" spans="4:4" ht="58.5" customHeight="1" x14ac:dyDescent="0.15">
      <c r="D1155" s="101"/>
    </row>
    <row r="1156" spans="4:4" ht="58.5" customHeight="1" x14ac:dyDescent="0.15">
      <c r="D1156" s="101"/>
    </row>
    <row r="1157" spans="4:4" ht="58.5" customHeight="1" x14ac:dyDescent="0.15">
      <c r="D1157" s="101"/>
    </row>
    <row r="1158" spans="4:4" ht="58.5" customHeight="1" x14ac:dyDescent="0.15">
      <c r="D1158" s="101"/>
    </row>
    <row r="1159" spans="4:4" ht="58.5" customHeight="1" x14ac:dyDescent="0.15">
      <c r="D1159" s="101"/>
    </row>
    <row r="1160" spans="4:4" ht="58.5" customHeight="1" x14ac:dyDescent="0.15">
      <c r="D1160" s="101"/>
    </row>
    <row r="1161" spans="4:4" ht="58.5" customHeight="1" x14ac:dyDescent="0.15">
      <c r="D1161" s="101"/>
    </row>
    <row r="1162" spans="4:4" ht="58.5" customHeight="1" x14ac:dyDescent="0.15">
      <c r="D1162" s="101"/>
    </row>
    <row r="1163" spans="4:4" ht="58.5" customHeight="1" x14ac:dyDescent="0.15">
      <c r="D1163" s="101"/>
    </row>
    <row r="1164" spans="4:4" ht="58.5" customHeight="1" x14ac:dyDescent="0.15">
      <c r="D1164" s="101"/>
    </row>
    <row r="1165" spans="4:4" ht="58.5" customHeight="1" x14ac:dyDescent="0.15">
      <c r="D1165" s="101"/>
    </row>
    <row r="1166" spans="4:4" ht="58.5" customHeight="1" x14ac:dyDescent="0.15">
      <c r="D1166" s="101"/>
    </row>
    <row r="1167" spans="4:4" ht="58.5" customHeight="1" x14ac:dyDescent="0.15">
      <c r="D1167" s="101"/>
    </row>
    <row r="1168" spans="4:4" ht="58.5" customHeight="1" x14ac:dyDescent="0.15">
      <c r="D1168" s="101"/>
    </row>
    <row r="1169" spans="4:4" ht="58.5" customHeight="1" x14ac:dyDescent="0.15">
      <c r="D1169" s="101"/>
    </row>
    <row r="1170" spans="4:4" ht="58.5" customHeight="1" x14ac:dyDescent="0.15">
      <c r="D1170" s="101"/>
    </row>
    <row r="1171" spans="4:4" ht="58.5" customHeight="1" x14ac:dyDescent="0.15">
      <c r="D1171" s="101"/>
    </row>
    <row r="1172" spans="4:4" ht="58.5" customHeight="1" x14ac:dyDescent="0.15">
      <c r="D1172" s="101"/>
    </row>
    <row r="1173" spans="4:4" ht="58.5" customHeight="1" x14ac:dyDescent="0.15">
      <c r="D1173" s="101"/>
    </row>
    <row r="1174" spans="4:4" ht="58.5" customHeight="1" x14ac:dyDescent="0.15">
      <c r="D1174" s="101"/>
    </row>
    <row r="1175" spans="4:4" ht="58.5" customHeight="1" x14ac:dyDescent="0.15">
      <c r="D1175" s="101"/>
    </row>
    <row r="1176" spans="4:4" ht="58.5" customHeight="1" x14ac:dyDescent="0.15">
      <c r="D1176" s="101"/>
    </row>
    <row r="1177" spans="4:4" ht="58.5" customHeight="1" x14ac:dyDescent="0.15">
      <c r="D1177" s="101"/>
    </row>
    <row r="1178" spans="4:4" ht="58.5" customHeight="1" x14ac:dyDescent="0.15">
      <c r="D1178" s="101"/>
    </row>
    <row r="1179" spans="4:4" ht="58.5" customHeight="1" x14ac:dyDescent="0.15">
      <c r="D1179" s="101"/>
    </row>
    <row r="1180" spans="4:4" ht="58.5" customHeight="1" x14ac:dyDescent="0.15">
      <c r="D1180" s="101"/>
    </row>
    <row r="1181" spans="4:4" ht="58.5" customHeight="1" x14ac:dyDescent="0.15">
      <c r="D1181" s="101"/>
    </row>
    <row r="1182" spans="4:4" ht="58.5" customHeight="1" x14ac:dyDescent="0.15">
      <c r="D1182" s="101"/>
    </row>
    <row r="1183" spans="4:4" ht="58.5" customHeight="1" x14ac:dyDescent="0.15">
      <c r="D1183" s="101"/>
    </row>
    <row r="1184" spans="4:4" ht="58.5" customHeight="1" x14ac:dyDescent="0.15">
      <c r="D1184" s="101"/>
    </row>
    <row r="1185" spans="4:4" ht="58.5" customHeight="1" x14ac:dyDescent="0.15">
      <c r="D1185" s="101"/>
    </row>
    <row r="1186" spans="4:4" ht="58.5" customHeight="1" x14ac:dyDescent="0.15">
      <c r="D1186" s="101"/>
    </row>
    <row r="1187" spans="4:4" ht="58.5" customHeight="1" x14ac:dyDescent="0.15">
      <c r="D1187" s="101"/>
    </row>
    <row r="1188" spans="4:4" ht="58.5" customHeight="1" x14ac:dyDescent="0.15">
      <c r="D1188" s="101"/>
    </row>
    <row r="1189" spans="4:4" ht="58.5" customHeight="1" x14ac:dyDescent="0.15">
      <c r="D1189" s="101"/>
    </row>
    <row r="1190" spans="4:4" ht="58.5" customHeight="1" x14ac:dyDescent="0.15">
      <c r="D1190" s="101"/>
    </row>
    <row r="1191" spans="4:4" ht="58.5" customHeight="1" x14ac:dyDescent="0.15">
      <c r="D1191" s="101"/>
    </row>
    <row r="1192" spans="4:4" ht="58.5" customHeight="1" x14ac:dyDescent="0.15">
      <c r="D1192" s="101"/>
    </row>
    <row r="1193" spans="4:4" ht="58.5" customHeight="1" x14ac:dyDescent="0.15">
      <c r="D1193" s="101"/>
    </row>
    <row r="1194" spans="4:4" ht="58.5" customHeight="1" x14ac:dyDescent="0.15">
      <c r="D1194" s="101"/>
    </row>
    <row r="1195" spans="4:4" ht="58.5" customHeight="1" x14ac:dyDescent="0.15">
      <c r="D1195" s="101"/>
    </row>
    <row r="1196" spans="4:4" ht="58.5" customHeight="1" x14ac:dyDescent="0.15">
      <c r="D1196" s="101"/>
    </row>
    <row r="1197" spans="4:4" ht="58.5" customHeight="1" x14ac:dyDescent="0.15">
      <c r="D1197" s="101"/>
    </row>
    <row r="1198" spans="4:4" ht="58.5" customHeight="1" x14ac:dyDescent="0.15">
      <c r="D1198" s="101"/>
    </row>
    <row r="1199" spans="4:4" ht="58.5" customHeight="1" x14ac:dyDescent="0.15">
      <c r="D1199" s="101"/>
    </row>
    <row r="1200" spans="4:4" ht="58.5" customHeight="1" x14ac:dyDescent="0.15">
      <c r="D1200" s="101"/>
    </row>
    <row r="1201" spans="4:4" ht="58.5" customHeight="1" x14ac:dyDescent="0.15">
      <c r="D1201" s="101"/>
    </row>
    <row r="1202" spans="4:4" ht="58.5" customHeight="1" x14ac:dyDescent="0.15">
      <c r="D1202" s="101"/>
    </row>
    <row r="1203" spans="4:4" ht="58.5" customHeight="1" x14ac:dyDescent="0.15">
      <c r="D1203" s="101"/>
    </row>
    <row r="1204" spans="4:4" ht="58.5" customHeight="1" x14ac:dyDescent="0.15">
      <c r="D1204" s="101"/>
    </row>
    <row r="1205" spans="4:4" ht="58.5" customHeight="1" x14ac:dyDescent="0.15">
      <c r="D1205" s="101"/>
    </row>
    <row r="1206" spans="4:4" ht="58.5" customHeight="1" x14ac:dyDescent="0.15">
      <c r="D1206" s="101"/>
    </row>
    <row r="1207" spans="4:4" ht="58.5" customHeight="1" x14ac:dyDescent="0.15">
      <c r="D1207" s="101"/>
    </row>
    <row r="1208" spans="4:4" ht="58.5" customHeight="1" x14ac:dyDescent="0.15">
      <c r="D1208" s="101"/>
    </row>
    <row r="1209" spans="4:4" ht="58.5" customHeight="1" x14ac:dyDescent="0.15">
      <c r="D1209" s="101"/>
    </row>
    <row r="1210" spans="4:4" ht="58.5" customHeight="1" x14ac:dyDescent="0.15">
      <c r="D1210" s="101"/>
    </row>
    <row r="1211" spans="4:4" ht="58.5" customHeight="1" x14ac:dyDescent="0.15">
      <c r="D1211" s="101"/>
    </row>
    <row r="1212" spans="4:4" ht="58.5" customHeight="1" x14ac:dyDescent="0.15">
      <c r="D1212" s="101"/>
    </row>
    <row r="1213" spans="4:4" ht="58.5" customHeight="1" x14ac:dyDescent="0.15">
      <c r="D1213" s="101"/>
    </row>
    <row r="1214" spans="4:4" ht="58.5" customHeight="1" x14ac:dyDescent="0.15">
      <c r="D1214" s="101"/>
    </row>
    <row r="1215" spans="4:4" ht="58.5" customHeight="1" x14ac:dyDescent="0.15">
      <c r="D1215" s="101"/>
    </row>
    <row r="1216" spans="4:4" ht="58.5" customHeight="1" x14ac:dyDescent="0.15">
      <c r="D1216" s="101"/>
    </row>
    <row r="1217" spans="4:4" ht="58.5" customHeight="1" x14ac:dyDescent="0.15">
      <c r="D1217" s="101"/>
    </row>
    <row r="1218" spans="4:4" ht="58.5" customHeight="1" x14ac:dyDescent="0.15">
      <c r="D1218" s="101"/>
    </row>
    <row r="1219" spans="4:4" ht="58.5" customHeight="1" x14ac:dyDescent="0.15">
      <c r="D1219" s="101"/>
    </row>
    <row r="1220" spans="4:4" ht="58.5" customHeight="1" x14ac:dyDescent="0.15">
      <c r="D1220" s="101"/>
    </row>
    <row r="1221" spans="4:4" ht="58.5" customHeight="1" x14ac:dyDescent="0.15">
      <c r="D1221" s="101"/>
    </row>
    <row r="1222" spans="4:4" ht="58.5" customHeight="1" x14ac:dyDescent="0.15">
      <c r="D1222" s="101"/>
    </row>
    <row r="1223" spans="4:4" ht="58.5" customHeight="1" x14ac:dyDescent="0.15">
      <c r="D1223" s="101"/>
    </row>
    <row r="1224" spans="4:4" ht="58.5" customHeight="1" x14ac:dyDescent="0.15">
      <c r="D1224" s="101"/>
    </row>
    <row r="1225" spans="4:4" ht="58.5" customHeight="1" x14ac:dyDescent="0.15">
      <c r="D1225" s="101"/>
    </row>
    <row r="1226" spans="4:4" ht="58.5" customHeight="1" x14ac:dyDescent="0.15">
      <c r="D1226" s="101"/>
    </row>
    <row r="1227" spans="4:4" ht="58.5" customHeight="1" x14ac:dyDescent="0.15">
      <c r="D1227" s="101"/>
    </row>
    <row r="1228" spans="4:4" ht="58.5" customHeight="1" x14ac:dyDescent="0.15">
      <c r="D1228" s="101"/>
    </row>
    <row r="1229" spans="4:4" ht="58.5" customHeight="1" x14ac:dyDescent="0.15">
      <c r="D1229" s="101"/>
    </row>
    <row r="1230" spans="4:4" ht="58.5" customHeight="1" x14ac:dyDescent="0.15">
      <c r="D1230" s="101"/>
    </row>
    <row r="1231" spans="4:4" ht="58.5" customHeight="1" x14ac:dyDescent="0.15">
      <c r="D1231" s="101"/>
    </row>
  </sheetData>
  <mergeCells count="24">
    <mergeCell ref="A115:D115"/>
    <mergeCell ref="A125:D125"/>
    <mergeCell ref="A136:D136"/>
    <mergeCell ref="A58:D58"/>
    <mergeCell ref="A74:D74"/>
    <mergeCell ref="A83:D83"/>
    <mergeCell ref="A86:D86"/>
    <mergeCell ref="A96:D96"/>
    <mergeCell ref="A97:D97"/>
    <mergeCell ref="A133:D133"/>
    <mergeCell ref="A56:D56"/>
    <mergeCell ref="A55:D55"/>
    <mergeCell ref="A1:D1"/>
    <mergeCell ref="A3:D3"/>
    <mergeCell ref="A4:D4"/>
    <mergeCell ref="A8:D8"/>
    <mergeCell ref="A9:D9"/>
    <mergeCell ref="A14:D14"/>
    <mergeCell ref="A22:D22"/>
    <mergeCell ref="A33:D33"/>
    <mergeCell ref="A34:D34"/>
    <mergeCell ref="A48:D48"/>
    <mergeCell ref="A50:D50"/>
    <mergeCell ref="A31:D31"/>
  </mergeCells>
  <phoneticPr fontId="52" type="noConversion"/>
  <pageMargins left="0.7" right="0.7" top="0.75" bottom="0.75" header="0.3" footer="0.3"/>
  <pageSetup paperSize="9" scale="7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2BDC3"/>
    <pageSetUpPr fitToPage="1"/>
  </sheetPr>
  <dimension ref="A1:K130"/>
  <sheetViews>
    <sheetView zoomScale="120" zoomScaleNormal="120" workbookViewId="0">
      <pane ySplit="1" topLeftCell="A2" activePane="bottomLeft" state="frozen"/>
      <selection pane="bottomLeft" activeCell="A2" sqref="A2"/>
    </sheetView>
  </sheetViews>
  <sheetFormatPr defaultColWidth="9.140625" defaultRowHeight="10.5" x14ac:dyDescent="0.15"/>
  <cols>
    <col min="1" max="1" width="17" style="335" customWidth="1"/>
    <col min="2" max="2" width="22.7109375" style="339" customWidth="1"/>
    <col min="3" max="3" width="6.7109375" style="336" customWidth="1"/>
    <col min="4" max="4" width="7.42578125" style="336" customWidth="1"/>
    <col min="5" max="5" width="10.28515625" style="337" customWidth="1"/>
    <col min="6" max="6" width="12.28515625" style="338" customWidth="1"/>
    <col min="7" max="7" width="1.42578125" style="230" hidden="1" customWidth="1"/>
    <col min="8" max="8" width="4.7109375" style="230" hidden="1" customWidth="1"/>
    <col min="9" max="9" width="13.7109375" style="230" customWidth="1"/>
    <col min="10" max="10" width="12" style="230" customWidth="1"/>
    <col min="11" max="11" width="12.42578125" style="230" customWidth="1"/>
    <col min="12" max="16384" width="9.140625" style="230"/>
  </cols>
  <sheetData>
    <row r="1" spans="1:8" ht="21.75" customHeight="1" thickBot="1" x14ac:dyDescent="0.2">
      <c r="A1" s="623" t="s">
        <v>426</v>
      </c>
      <c r="B1" s="624"/>
      <c r="C1" s="624"/>
      <c r="D1" s="624"/>
      <c r="E1" s="625"/>
      <c r="F1" s="229">
        <f>SUM(H5:H125)</f>
        <v>0</v>
      </c>
    </row>
    <row r="2" spans="1:8" ht="28.5" customHeight="1" thickBot="1" x14ac:dyDescent="0.2">
      <c r="A2" s="232" t="s">
        <v>90</v>
      </c>
      <c r="B2" s="376" t="s">
        <v>428</v>
      </c>
      <c r="C2" s="374" t="s">
        <v>429</v>
      </c>
      <c r="D2" s="377" t="s">
        <v>430</v>
      </c>
      <c r="E2" s="370" t="s">
        <v>2</v>
      </c>
      <c r="F2" s="368" t="s">
        <v>641</v>
      </c>
      <c r="G2" s="231"/>
    </row>
    <row r="3" spans="1:8" ht="28.5" customHeight="1" thickBot="1" x14ac:dyDescent="0.2">
      <c r="A3" s="633" t="s">
        <v>427</v>
      </c>
      <c r="B3" s="634"/>
      <c r="C3" s="634"/>
      <c r="D3" s="634"/>
      <c r="E3" s="635"/>
      <c r="F3" s="375"/>
      <c r="G3" s="231"/>
    </row>
    <row r="4" spans="1:8" ht="21" customHeight="1" thickBot="1" x14ac:dyDescent="0.2">
      <c r="A4" s="626" t="s">
        <v>431</v>
      </c>
      <c r="B4" s="627"/>
      <c r="C4" s="627"/>
      <c r="D4" s="627"/>
      <c r="E4" s="628"/>
      <c r="F4" s="233"/>
      <c r="G4" s="231"/>
    </row>
    <row r="5" spans="1:8" ht="50.25" customHeight="1" x14ac:dyDescent="0.2">
      <c r="A5" s="234"/>
      <c r="B5" s="235" t="s">
        <v>432</v>
      </c>
      <c r="C5" s="236">
        <v>2</v>
      </c>
      <c r="D5" s="250">
        <v>20</v>
      </c>
      <c r="E5" s="237">
        <v>2.25</v>
      </c>
      <c r="F5" s="238"/>
      <c r="G5" s="231"/>
      <c r="H5" s="230">
        <f>E5*F5</f>
        <v>0</v>
      </c>
    </row>
    <row r="6" spans="1:8" ht="50.25" customHeight="1" x14ac:dyDescent="0.2">
      <c r="A6" s="239"/>
      <c r="B6" s="240" t="s">
        <v>433</v>
      </c>
      <c r="C6" s="241">
        <v>1</v>
      </c>
      <c r="D6" s="293">
        <v>10</v>
      </c>
      <c r="E6" s="242">
        <v>2.4</v>
      </c>
      <c r="F6" s="238"/>
      <c r="G6" s="231"/>
      <c r="H6" s="230">
        <f t="shared" ref="H6:H68" si="0">E6*F6</f>
        <v>0</v>
      </c>
    </row>
    <row r="7" spans="1:8" ht="50.25" customHeight="1" x14ac:dyDescent="0.2">
      <c r="A7" s="239"/>
      <c r="B7" s="240" t="s">
        <v>434</v>
      </c>
      <c r="C7" s="241">
        <v>1</v>
      </c>
      <c r="D7" s="293">
        <v>10</v>
      </c>
      <c r="E7" s="242">
        <v>6.88</v>
      </c>
      <c r="F7" s="238"/>
      <c r="G7" s="231"/>
      <c r="H7" s="230">
        <f t="shared" si="0"/>
        <v>0</v>
      </c>
    </row>
    <row r="8" spans="1:8" ht="50.25" customHeight="1" x14ac:dyDescent="0.2">
      <c r="A8" s="239"/>
      <c r="B8" s="243" t="s">
        <v>435</v>
      </c>
      <c r="C8" s="241">
        <v>1</v>
      </c>
      <c r="D8" s="293">
        <v>8</v>
      </c>
      <c r="E8" s="242">
        <v>9</v>
      </c>
      <c r="F8" s="238"/>
      <c r="G8" s="231"/>
      <c r="H8" s="230">
        <f t="shared" si="0"/>
        <v>0</v>
      </c>
    </row>
    <row r="9" spans="1:8" ht="50.25" customHeight="1" x14ac:dyDescent="0.2">
      <c r="A9" s="239"/>
      <c r="B9" s="240" t="s">
        <v>436</v>
      </c>
      <c r="C9" s="241">
        <v>1</v>
      </c>
      <c r="D9" s="293">
        <v>8</v>
      </c>
      <c r="E9" s="242">
        <v>6.17</v>
      </c>
      <c r="F9" s="238"/>
      <c r="G9" s="231"/>
      <c r="H9" s="230">
        <f t="shared" si="0"/>
        <v>0</v>
      </c>
    </row>
    <row r="10" spans="1:8" ht="50.25" customHeight="1" x14ac:dyDescent="0.2">
      <c r="A10" s="239"/>
      <c r="B10" s="240" t="s">
        <v>437</v>
      </c>
      <c r="C10" s="241">
        <v>1</v>
      </c>
      <c r="D10" s="293">
        <v>8</v>
      </c>
      <c r="E10" s="242">
        <v>4.8</v>
      </c>
      <c r="F10" s="238"/>
      <c r="G10" s="231"/>
      <c r="H10" s="230">
        <f t="shared" si="0"/>
        <v>0</v>
      </c>
    </row>
    <row r="11" spans="1:8" ht="50.25" customHeight="1" thickBot="1" x14ac:dyDescent="0.25">
      <c r="A11" s="244"/>
      <c r="B11" s="245" t="s">
        <v>438</v>
      </c>
      <c r="C11" s="246">
        <v>1</v>
      </c>
      <c r="D11" s="305">
        <v>1</v>
      </c>
      <c r="E11" s="247">
        <v>16.600000000000001</v>
      </c>
      <c r="F11" s="238"/>
      <c r="G11" s="231"/>
      <c r="H11" s="230">
        <f t="shared" si="0"/>
        <v>0</v>
      </c>
    </row>
    <row r="12" spans="1:8" ht="21" customHeight="1" thickBot="1" x14ac:dyDescent="0.2">
      <c r="A12" s="629" t="s">
        <v>439</v>
      </c>
      <c r="B12" s="630"/>
      <c r="C12" s="630"/>
      <c r="D12" s="630"/>
      <c r="E12" s="631"/>
      <c r="F12" s="248"/>
      <c r="G12" s="231"/>
      <c r="H12" s="230">
        <f t="shared" si="0"/>
        <v>0</v>
      </c>
    </row>
    <row r="13" spans="1:8" ht="50.25" customHeight="1" x14ac:dyDescent="0.2">
      <c r="A13" s="234"/>
      <c r="B13" s="249" t="s">
        <v>711</v>
      </c>
      <c r="C13" s="236">
        <v>1</v>
      </c>
      <c r="D13" s="250">
        <v>150</v>
      </c>
      <c r="E13" s="251">
        <v>1.18</v>
      </c>
      <c r="F13" s="238"/>
      <c r="G13" s="231"/>
      <c r="H13" s="230">
        <f t="shared" si="0"/>
        <v>0</v>
      </c>
    </row>
    <row r="14" spans="1:8" ht="50.25" customHeight="1" x14ac:dyDescent="0.2">
      <c r="A14" s="239"/>
      <c r="B14" s="243" t="s">
        <v>440</v>
      </c>
      <c r="C14" s="252">
        <v>50</v>
      </c>
      <c r="D14" s="253">
        <v>50</v>
      </c>
      <c r="E14" s="254">
        <v>1.06</v>
      </c>
      <c r="F14" s="238"/>
      <c r="G14" s="231"/>
      <c r="H14" s="230">
        <f t="shared" si="0"/>
        <v>0</v>
      </c>
    </row>
    <row r="15" spans="1:8" ht="50.25" customHeight="1" thickBot="1" x14ac:dyDescent="0.25">
      <c r="A15" s="244"/>
      <c r="B15" s="255" t="s">
        <v>441</v>
      </c>
      <c r="C15" s="256">
        <v>100</v>
      </c>
      <c r="D15" s="257">
        <v>100</v>
      </c>
      <c r="E15" s="258">
        <v>0.11</v>
      </c>
      <c r="F15" s="238"/>
      <c r="G15" s="231"/>
      <c r="H15" s="230">
        <f t="shared" si="0"/>
        <v>0</v>
      </c>
    </row>
    <row r="16" spans="1:8" ht="21" customHeight="1" thickBot="1" x14ac:dyDescent="0.2">
      <c r="A16" s="632" t="s">
        <v>442</v>
      </c>
      <c r="B16" s="630"/>
      <c r="C16" s="630"/>
      <c r="D16" s="630"/>
      <c r="E16" s="631"/>
      <c r="F16" s="248"/>
      <c r="G16" s="231"/>
      <c r="H16" s="230">
        <f t="shared" si="0"/>
        <v>0</v>
      </c>
    </row>
    <row r="17" spans="1:8" ht="15.75" customHeight="1" thickBot="1" x14ac:dyDescent="0.2">
      <c r="A17" s="620" t="s">
        <v>443</v>
      </c>
      <c r="B17" s="621"/>
      <c r="C17" s="621"/>
      <c r="D17" s="621"/>
      <c r="E17" s="622"/>
      <c r="F17" s="248"/>
      <c r="G17" s="231"/>
      <c r="H17" s="230">
        <f t="shared" si="0"/>
        <v>0</v>
      </c>
    </row>
    <row r="18" spans="1:8" ht="32.1" customHeight="1" x14ac:dyDescent="0.2">
      <c r="A18" s="259"/>
      <c r="B18" s="454" t="s">
        <v>444</v>
      </c>
      <c r="C18" s="260">
        <v>2</v>
      </c>
      <c r="D18" s="261">
        <v>50</v>
      </c>
      <c r="E18" s="262"/>
      <c r="F18" s="238"/>
      <c r="G18" s="231"/>
      <c r="H18" s="230">
        <f t="shared" si="0"/>
        <v>0</v>
      </c>
    </row>
    <row r="19" spans="1:8" ht="50.25" customHeight="1" x14ac:dyDescent="0.2">
      <c r="A19" s="263"/>
      <c r="B19" s="264" t="s">
        <v>445</v>
      </c>
      <c r="C19" s="252">
        <v>2</v>
      </c>
      <c r="D19" s="265">
        <v>50</v>
      </c>
      <c r="E19" s="266">
        <v>4.12</v>
      </c>
      <c r="F19" s="238"/>
      <c r="G19" s="231"/>
      <c r="H19" s="230">
        <f t="shared" si="0"/>
        <v>0</v>
      </c>
    </row>
    <row r="20" spans="1:8" ht="50.25" customHeight="1" thickBot="1" x14ac:dyDescent="0.25">
      <c r="A20" s="267"/>
      <c r="B20" s="268" t="s">
        <v>446</v>
      </c>
      <c r="C20" s="256">
        <v>2</v>
      </c>
      <c r="D20" s="269">
        <v>40</v>
      </c>
      <c r="E20" s="270">
        <v>4.0999999999999996</v>
      </c>
      <c r="F20" s="238"/>
      <c r="G20" s="231"/>
      <c r="H20" s="230">
        <f t="shared" si="0"/>
        <v>0</v>
      </c>
    </row>
    <row r="21" spans="1:8" ht="16.5" customHeight="1" thickBot="1" x14ac:dyDescent="0.2">
      <c r="A21" s="639" t="s">
        <v>447</v>
      </c>
      <c r="B21" s="640"/>
      <c r="C21" s="640"/>
      <c r="D21" s="640"/>
      <c r="E21" s="641"/>
      <c r="F21" s="248"/>
      <c r="G21" s="231"/>
      <c r="H21" s="230">
        <f t="shared" si="0"/>
        <v>0</v>
      </c>
    </row>
    <row r="22" spans="1:8" ht="50.25" customHeight="1" x14ac:dyDescent="0.2">
      <c r="A22" s="259"/>
      <c r="B22" s="366" t="s">
        <v>448</v>
      </c>
      <c r="C22" s="236">
        <v>2</v>
      </c>
      <c r="D22" s="250">
        <v>50</v>
      </c>
      <c r="E22" s="237">
        <v>3.36</v>
      </c>
      <c r="F22" s="238"/>
      <c r="G22" s="231"/>
      <c r="H22" s="230">
        <f t="shared" si="0"/>
        <v>0</v>
      </c>
    </row>
    <row r="23" spans="1:8" ht="50.25" customHeight="1" x14ac:dyDescent="0.2">
      <c r="A23" s="263"/>
      <c r="B23" s="264" t="s">
        <v>449</v>
      </c>
      <c r="C23" s="260">
        <v>2</v>
      </c>
      <c r="D23" s="273">
        <v>50</v>
      </c>
      <c r="E23" s="274">
        <v>4.96</v>
      </c>
      <c r="F23" s="238"/>
      <c r="G23" s="231"/>
      <c r="H23" s="230">
        <f t="shared" si="0"/>
        <v>0</v>
      </c>
    </row>
    <row r="24" spans="1:8" ht="25.5" customHeight="1" x14ac:dyDescent="0.2">
      <c r="A24" s="263"/>
      <c r="B24" s="264" t="s">
        <v>450</v>
      </c>
      <c r="C24" s="260">
        <v>2</v>
      </c>
      <c r="D24" s="273">
        <v>40</v>
      </c>
      <c r="E24" s="274"/>
      <c r="F24" s="238"/>
      <c r="G24" s="231"/>
      <c r="H24" s="230">
        <f t="shared" si="0"/>
        <v>0</v>
      </c>
    </row>
    <row r="25" spans="1:8" ht="50.25" customHeight="1" x14ac:dyDescent="0.2">
      <c r="A25" s="263"/>
      <c r="B25" s="264" t="s">
        <v>451</v>
      </c>
      <c r="C25" s="252">
        <v>2</v>
      </c>
      <c r="D25" s="253">
        <v>40</v>
      </c>
      <c r="E25" s="242">
        <v>6.08</v>
      </c>
      <c r="F25" s="238"/>
      <c r="G25" s="231"/>
      <c r="H25" s="230">
        <f t="shared" si="0"/>
        <v>0</v>
      </c>
    </row>
    <row r="26" spans="1:8" ht="50.25" customHeight="1" thickBot="1" x14ac:dyDescent="0.25">
      <c r="A26" s="267"/>
      <c r="B26" s="268" t="s">
        <v>452</v>
      </c>
      <c r="C26" s="256">
        <v>2</v>
      </c>
      <c r="D26" s="257">
        <v>40</v>
      </c>
      <c r="E26" s="247">
        <v>7.36</v>
      </c>
      <c r="F26" s="238"/>
      <c r="G26" s="231"/>
      <c r="H26" s="230">
        <f t="shared" si="0"/>
        <v>0</v>
      </c>
    </row>
    <row r="27" spans="1:8" ht="16.5" customHeight="1" thickBot="1" x14ac:dyDescent="0.2">
      <c r="A27" s="639" t="s">
        <v>453</v>
      </c>
      <c r="B27" s="640"/>
      <c r="C27" s="642"/>
      <c r="D27" s="642"/>
      <c r="E27" s="643"/>
      <c r="F27" s="248"/>
      <c r="G27" s="231"/>
      <c r="H27" s="230">
        <f t="shared" si="0"/>
        <v>0</v>
      </c>
    </row>
    <row r="28" spans="1:8" ht="50.25" customHeight="1" x14ac:dyDescent="0.2">
      <c r="A28" s="234"/>
      <c r="B28" s="275" t="s">
        <v>454</v>
      </c>
      <c r="C28" s="236">
        <v>1</v>
      </c>
      <c r="D28" s="250">
        <v>6</v>
      </c>
      <c r="E28" s="237">
        <v>12.04</v>
      </c>
      <c r="F28" s="238"/>
      <c r="G28" s="231"/>
      <c r="H28" s="230">
        <f t="shared" si="0"/>
        <v>0</v>
      </c>
    </row>
    <row r="29" spans="1:8" ht="50.25" customHeight="1" thickBot="1" x14ac:dyDescent="0.25">
      <c r="A29" s="295"/>
      <c r="B29" s="276" t="s">
        <v>455</v>
      </c>
      <c r="C29" s="277">
        <v>1</v>
      </c>
      <c r="D29" s="278">
        <v>10</v>
      </c>
      <c r="E29" s="279">
        <v>8.6199999999999992</v>
      </c>
      <c r="F29" s="238"/>
      <c r="G29" s="231"/>
      <c r="H29" s="230">
        <f t="shared" si="0"/>
        <v>0</v>
      </c>
    </row>
    <row r="30" spans="1:8" ht="21.75" customHeight="1" thickBot="1" x14ac:dyDescent="0.2">
      <c r="A30" s="644" t="s">
        <v>456</v>
      </c>
      <c r="B30" s="645"/>
      <c r="C30" s="645"/>
      <c r="D30" s="645"/>
      <c r="E30" s="646"/>
      <c r="F30" s="248"/>
      <c r="G30" s="231"/>
      <c r="H30" s="230">
        <f t="shared" si="0"/>
        <v>0</v>
      </c>
    </row>
    <row r="31" spans="1:8" ht="16.5" customHeight="1" thickBot="1" x14ac:dyDescent="0.2">
      <c r="A31" s="647" t="s">
        <v>457</v>
      </c>
      <c r="B31" s="642"/>
      <c r="C31" s="642"/>
      <c r="D31" s="642"/>
      <c r="E31" s="643"/>
      <c r="F31" s="248"/>
      <c r="G31" s="231"/>
      <c r="H31" s="230">
        <f t="shared" si="0"/>
        <v>0</v>
      </c>
    </row>
    <row r="32" spans="1:8" ht="50.25" customHeight="1" x14ac:dyDescent="0.2">
      <c r="A32" s="259"/>
      <c r="B32" s="280" t="s">
        <v>458</v>
      </c>
      <c r="C32" s="281">
        <v>4</v>
      </c>
      <c r="D32" s="282">
        <v>24</v>
      </c>
      <c r="E32" s="283">
        <v>0.55000000000000004</v>
      </c>
      <c r="F32" s="238"/>
      <c r="G32" s="231"/>
      <c r="H32" s="230">
        <f t="shared" si="0"/>
        <v>0</v>
      </c>
    </row>
    <row r="33" spans="1:11" ht="60.75" customHeight="1" x14ac:dyDescent="0.2">
      <c r="A33" s="381"/>
      <c r="B33" s="382" t="s">
        <v>646</v>
      </c>
      <c r="C33" s="383">
        <v>10</v>
      </c>
      <c r="D33" s="384">
        <v>120</v>
      </c>
      <c r="E33" s="385">
        <v>0.73</v>
      </c>
      <c r="F33" s="238"/>
      <c r="G33" s="231"/>
      <c r="H33" s="230">
        <f t="shared" si="0"/>
        <v>0</v>
      </c>
    </row>
    <row r="34" spans="1:11" ht="50.25" customHeight="1" x14ac:dyDescent="0.2">
      <c r="A34" s="263"/>
      <c r="B34" s="284" t="s">
        <v>699</v>
      </c>
      <c r="C34" s="285">
        <v>4</v>
      </c>
      <c r="D34" s="240">
        <v>24</v>
      </c>
      <c r="E34" s="286">
        <v>0.91</v>
      </c>
      <c r="F34" s="238"/>
      <c r="G34" s="231"/>
      <c r="H34" s="230">
        <f t="shared" si="0"/>
        <v>0</v>
      </c>
    </row>
    <row r="35" spans="1:11" ht="50.25" customHeight="1" x14ac:dyDescent="0.2">
      <c r="A35" s="263"/>
      <c r="B35" s="264" t="s">
        <v>625</v>
      </c>
      <c r="C35" s="252">
        <v>20</v>
      </c>
      <c r="D35" s="253">
        <v>160</v>
      </c>
      <c r="E35" s="254">
        <v>0.97</v>
      </c>
      <c r="F35" s="238"/>
      <c r="G35" s="231"/>
      <c r="H35" s="230">
        <f t="shared" si="0"/>
        <v>0</v>
      </c>
    </row>
    <row r="36" spans="1:11" ht="50.25" customHeight="1" x14ac:dyDescent="0.2">
      <c r="A36" s="263"/>
      <c r="B36" s="264" t="s">
        <v>626</v>
      </c>
      <c r="C36" s="252">
        <v>2</v>
      </c>
      <c r="D36" s="253">
        <v>40</v>
      </c>
      <c r="E36" s="254">
        <v>1.1000000000000001</v>
      </c>
      <c r="F36" s="238"/>
      <c r="G36" s="231"/>
      <c r="H36" s="230">
        <f t="shared" si="0"/>
        <v>0</v>
      </c>
    </row>
    <row r="37" spans="1:11" ht="49.5" customHeight="1" x14ac:dyDescent="0.2">
      <c r="A37" s="263"/>
      <c r="B37" s="264" t="s">
        <v>459</v>
      </c>
      <c r="C37" s="252">
        <v>4</v>
      </c>
      <c r="D37" s="253">
        <v>60</v>
      </c>
      <c r="E37" s="254">
        <v>1.22</v>
      </c>
      <c r="F37" s="238"/>
      <c r="G37" s="231"/>
      <c r="H37" s="230">
        <f t="shared" si="0"/>
        <v>0</v>
      </c>
    </row>
    <row r="38" spans="1:11" ht="50.25" customHeight="1" x14ac:dyDescent="0.2">
      <c r="A38" s="263"/>
      <c r="B38" s="287" t="s">
        <v>460</v>
      </c>
      <c r="C38" s="277">
        <v>10</v>
      </c>
      <c r="D38" s="278">
        <v>200</v>
      </c>
      <c r="E38" s="288">
        <v>1.57</v>
      </c>
      <c r="F38" s="238"/>
      <c r="G38" s="231"/>
      <c r="H38" s="230">
        <f t="shared" si="0"/>
        <v>0</v>
      </c>
    </row>
    <row r="39" spans="1:11" ht="50.25" customHeight="1" thickBot="1" x14ac:dyDescent="0.25">
      <c r="A39" s="267"/>
      <c r="B39" s="268" t="s">
        <v>461</v>
      </c>
      <c r="C39" s="256">
        <v>16</v>
      </c>
      <c r="D39" s="257">
        <v>208</v>
      </c>
      <c r="E39" s="258">
        <v>2.89</v>
      </c>
      <c r="F39" s="238"/>
      <c r="G39" s="231"/>
      <c r="H39" s="230">
        <f t="shared" si="0"/>
        <v>0</v>
      </c>
    </row>
    <row r="40" spans="1:11" ht="16.5" customHeight="1" thickBot="1" x14ac:dyDescent="0.2">
      <c r="A40" s="648" t="s">
        <v>462</v>
      </c>
      <c r="B40" s="649"/>
      <c r="C40" s="649"/>
      <c r="D40" s="649"/>
      <c r="E40" s="650"/>
      <c r="F40" s="248"/>
      <c r="G40" s="231"/>
      <c r="H40" s="230">
        <f t="shared" si="0"/>
        <v>0</v>
      </c>
    </row>
    <row r="41" spans="1:11" s="291" customFormat="1" ht="50.25" customHeight="1" x14ac:dyDescent="0.2">
      <c r="A41" s="239"/>
      <c r="B41" s="292" t="s">
        <v>700</v>
      </c>
      <c r="C41" s="293">
        <v>4</v>
      </c>
      <c r="D41" s="293">
        <v>24</v>
      </c>
      <c r="E41" s="294">
        <v>0.91</v>
      </c>
      <c r="F41" s="238"/>
      <c r="G41" s="290"/>
      <c r="H41" s="230">
        <f t="shared" si="0"/>
        <v>0</v>
      </c>
      <c r="I41" s="230"/>
      <c r="J41" s="230"/>
      <c r="K41" s="230"/>
    </row>
    <row r="42" spans="1:11" s="291" customFormat="1" ht="50.25" customHeight="1" x14ac:dyDescent="0.2">
      <c r="A42" s="295"/>
      <c r="B42" s="292" t="s">
        <v>627</v>
      </c>
      <c r="C42" s="293">
        <v>2</v>
      </c>
      <c r="D42" s="293">
        <v>40</v>
      </c>
      <c r="E42" s="294">
        <v>1.18</v>
      </c>
      <c r="F42" s="238"/>
      <c r="G42" s="290"/>
      <c r="H42" s="230">
        <f t="shared" si="0"/>
        <v>0</v>
      </c>
      <c r="I42" s="230"/>
      <c r="J42" s="230"/>
      <c r="K42" s="230"/>
    </row>
    <row r="43" spans="1:11" s="291" customFormat="1" ht="50.25" customHeight="1" x14ac:dyDescent="0.2">
      <c r="A43" s="239"/>
      <c r="B43" s="292" t="s">
        <v>463</v>
      </c>
      <c r="C43" s="293">
        <v>4</v>
      </c>
      <c r="D43" s="293">
        <v>60</v>
      </c>
      <c r="E43" s="294">
        <v>1.22</v>
      </c>
      <c r="F43" s="238"/>
      <c r="G43" s="290"/>
      <c r="H43" s="230">
        <f t="shared" si="0"/>
        <v>0</v>
      </c>
      <c r="I43" s="230"/>
      <c r="J43" s="230"/>
      <c r="K43" s="230"/>
    </row>
    <row r="44" spans="1:11" s="291" customFormat="1" ht="50.25" customHeight="1" x14ac:dyDescent="0.2">
      <c r="A44" s="239"/>
      <c r="B44" s="296" t="s">
        <v>464</v>
      </c>
      <c r="C44" s="253">
        <v>4</v>
      </c>
      <c r="D44" s="253">
        <v>80</v>
      </c>
      <c r="E44" s="266">
        <v>1.56</v>
      </c>
      <c r="F44" s="238"/>
      <c r="G44" s="290"/>
      <c r="H44" s="230">
        <f t="shared" si="0"/>
        <v>0</v>
      </c>
      <c r="I44" s="230"/>
      <c r="J44" s="230"/>
      <c r="K44" s="230"/>
    </row>
    <row r="45" spans="1:11" s="291" customFormat="1" ht="50.25" customHeight="1" x14ac:dyDescent="0.2">
      <c r="A45" s="386"/>
      <c r="B45" s="387" t="s">
        <v>647</v>
      </c>
      <c r="C45" s="278">
        <v>10</v>
      </c>
      <c r="D45" s="278">
        <v>200</v>
      </c>
      <c r="E45" s="388">
        <v>1.56</v>
      </c>
      <c r="F45" s="238"/>
      <c r="G45" s="290"/>
      <c r="H45" s="230">
        <f t="shared" si="0"/>
        <v>0</v>
      </c>
      <c r="I45" s="230"/>
      <c r="J45" s="230"/>
      <c r="K45" s="230"/>
    </row>
    <row r="46" spans="1:11" s="291" customFormat="1" ht="50.25" customHeight="1" thickBot="1" x14ac:dyDescent="0.25">
      <c r="A46" s="244"/>
      <c r="B46" s="245" t="s">
        <v>541</v>
      </c>
      <c r="C46" s="257">
        <v>16</v>
      </c>
      <c r="D46" s="257">
        <v>108</v>
      </c>
      <c r="E46" s="270">
        <v>2.89</v>
      </c>
      <c r="F46" s="238"/>
      <c r="G46" s="290"/>
      <c r="H46" s="230">
        <f t="shared" si="0"/>
        <v>0</v>
      </c>
      <c r="I46" s="230"/>
      <c r="J46" s="230"/>
      <c r="K46" s="230"/>
    </row>
    <row r="47" spans="1:11" ht="16.5" customHeight="1" thickBot="1" x14ac:dyDescent="0.2">
      <c r="A47" s="648" t="s">
        <v>465</v>
      </c>
      <c r="B47" s="649"/>
      <c r="C47" s="649"/>
      <c r="D47" s="649"/>
      <c r="E47" s="650"/>
      <c r="F47" s="248"/>
      <c r="G47" s="231"/>
      <c r="H47" s="230">
        <f t="shared" si="0"/>
        <v>0</v>
      </c>
    </row>
    <row r="48" spans="1:11" ht="49.5" customHeight="1" thickBot="1" x14ac:dyDescent="0.25">
      <c r="A48" s="297"/>
      <c r="B48" s="298" t="s">
        <v>466</v>
      </c>
      <c r="C48" s="299">
        <v>1</v>
      </c>
      <c r="D48" s="300">
        <v>12</v>
      </c>
      <c r="E48" s="301">
        <v>3.83</v>
      </c>
      <c r="F48" s="238"/>
      <c r="G48" s="231"/>
      <c r="H48" s="230">
        <f t="shared" si="0"/>
        <v>0</v>
      </c>
    </row>
    <row r="49" spans="1:8" ht="16.5" customHeight="1" thickBot="1" x14ac:dyDescent="0.2">
      <c r="A49" s="636" t="s">
        <v>467</v>
      </c>
      <c r="B49" s="637"/>
      <c r="C49" s="637"/>
      <c r="D49" s="637"/>
      <c r="E49" s="638"/>
      <c r="F49" s="248"/>
      <c r="G49" s="231"/>
      <c r="H49" s="230">
        <f t="shared" si="0"/>
        <v>0</v>
      </c>
    </row>
    <row r="50" spans="1:8" ht="50.25" customHeight="1" x14ac:dyDescent="0.2">
      <c r="A50" s="234"/>
      <c r="B50" s="302" t="s">
        <v>468</v>
      </c>
      <c r="C50" s="303">
        <v>2</v>
      </c>
      <c r="D50" s="289">
        <v>12</v>
      </c>
      <c r="E50" s="251">
        <v>3.26</v>
      </c>
      <c r="F50" s="238"/>
      <c r="G50" s="231"/>
      <c r="H50" s="230">
        <f t="shared" si="0"/>
        <v>0</v>
      </c>
    </row>
    <row r="51" spans="1:8" ht="50.25" customHeight="1" thickBot="1" x14ac:dyDescent="0.25">
      <c r="A51" s="244"/>
      <c r="B51" s="304" t="s">
        <v>469</v>
      </c>
      <c r="C51" s="246">
        <v>2</v>
      </c>
      <c r="D51" s="305">
        <v>12</v>
      </c>
      <c r="E51" s="258">
        <v>2.68</v>
      </c>
      <c r="F51" s="238"/>
      <c r="G51" s="231"/>
      <c r="H51" s="230">
        <f t="shared" si="0"/>
        <v>0</v>
      </c>
    </row>
    <row r="52" spans="1:8" ht="16.5" customHeight="1" thickBot="1" x14ac:dyDescent="0.2">
      <c r="A52" s="636" t="s">
        <v>470</v>
      </c>
      <c r="B52" s="637"/>
      <c r="C52" s="637"/>
      <c r="D52" s="637"/>
      <c r="E52" s="638"/>
      <c r="F52" s="248"/>
      <c r="G52" s="231"/>
      <c r="H52" s="230">
        <f t="shared" si="0"/>
        <v>0</v>
      </c>
    </row>
    <row r="53" spans="1:8" ht="50.25" customHeight="1" x14ac:dyDescent="0.2">
      <c r="A53" s="234"/>
      <c r="B53" s="275" t="s">
        <v>471</v>
      </c>
      <c r="C53" s="236">
        <v>2</v>
      </c>
      <c r="D53" s="250">
        <v>20</v>
      </c>
      <c r="E53" s="251">
        <v>5.6</v>
      </c>
      <c r="F53" s="238"/>
      <c r="G53" s="231"/>
      <c r="H53" s="230">
        <f t="shared" si="0"/>
        <v>0</v>
      </c>
    </row>
    <row r="54" spans="1:8" ht="50.25" customHeight="1" thickBot="1" x14ac:dyDescent="0.25">
      <c r="A54" s="295"/>
      <c r="B54" s="306" t="s">
        <v>472</v>
      </c>
      <c r="C54" s="307">
        <v>2</v>
      </c>
      <c r="D54" s="308">
        <v>10</v>
      </c>
      <c r="E54" s="309">
        <v>4.3899999999999997</v>
      </c>
      <c r="F54" s="238"/>
      <c r="G54" s="231"/>
      <c r="H54" s="230">
        <f t="shared" si="0"/>
        <v>0</v>
      </c>
    </row>
    <row r="55" spans="1:8" ht="21" customHeight="1" thickBot="1" x14ac:dyDescent="0.2">
      <c r="A55" s="629" t="s">
        <v>473</v>
      </c>
      <c r="B55" s="630"/>
      <c r="C55" s="630"/>
      <c r="D55" s="630"/>
      <c r="E55" s="631"/>
      <c r="F55" s="248"/>
      <c r="G55" s="231"/>
      <c r="H55" s="230">
        <f t="shared" si="0"/>
        <v>0</v>
      </c>
    </row>
    <row r="56" spans="1:8" ht="16.5" customHeight="1" thickBot="1" x14ac:dyDescent="0.2">
      <c r="A56" s="636" t="s">
        <v>474</v>
      </c>
      <c r="B56" s="637"/>
      <c r="C56" s="637"/>
      <c r="D56" s="637"/>
      <c r="E56" s="638"/>
      <c r="F56" s="248"/>
      <c r="G56" s="231"/>
      <c r="H56" s="230">
        <f t="shared" si="0"/>
        <v>0</v>
      </c>
    </row>
    <row r="57" spans="1:8" ht="50.25" customHeight="1" x14ac:dyDescent="0.2">
      <c r="A57" s="234"/>
      <c r="B57" s="235" t="s">
        <v>475</v>
      </c>
      <c r="C57" s="236">
        <v>4</v>
      </c>
      <c r="D57" s="250">
        <v>60</v>
      </c>
      <c r="E57" s="237">
        <v>0.26</v>
      </c>
      <c r="F57" s="238"/>
      <c r="G57" s="231"/>
      <c r="H57" s="230">
        <f t="shared" si="0"/>
        <v>0</v>
      </c>
    </row>
    <row r="58" spans="1:8" ht="50.25" customHeight="1" thickBot="1" x14ac:dyDescent="0.25">
      <c r="A58" s="244"/>
      <c r="B58" s="310" t="s">
        <v>476</v>
      </c>
      <c r="C58" s="256">
        <v>4</v>
      </c>
      <c r="D58" s="257">
        <v>40</v>
      </c>
      <c r="E58" s="247">
        <v>0.44</v>
      </c>
      <c r="F58" s="238"/>
      <c r="G58" s="231"/>
      <c r="H58" s="230">
        <f t="shared" si="0"/>
        <v>0</v>
      </c>
    </row>
    <row r="59" spans="1:8" ht="16.5" customHeight="1" thickBot="1" x14ac:dyDescent="0.2">
      <c r="A59" s="636" t="s">
        <v>477</v>
      </c>
      <c r="B59" s="637"/>
      <c r="C59" s="637"/>
      <c r="D59" s="637"/>
      <c r="E59" s="638"/>
      <c r="F59" s="248"/>
      <c r="G59" s="231"/>
      <c r="H59" s="230">
        <f t="shared" si="0"/>
        <v>0</v>
      </c>
    </row>
    <row r="60" spans="1:8" ht="50.25" customHeight="1" x14ac:dyDescent="0.2">
      <c r="A60" s="234"/>
      <c r="B60" s="235" t="s">
        <v>478</v>
      </c>
      <c r="C60" s="236">
        <v>4</v>
      </c>
      <c r="D60" s="250">
        <v>60</v>
      </c>
      <c r="E60" s="251">
        <v>0.26</v>
      </c>
      <c r="F60" s="238"/>
      <c r="G60" s="231"/>
      <c r="H60" s="230">
        <f t="shared" si="0"/>
        <v>0</v>
      </c>
    </row>
    <row r="61" spans="1:8" ht="50.25" customHeight="1" thickBot="1" x14ac:dyDescent="0.25">
      <c r="A61" s="244"/>
      <c r="B61" s="310" t="s">
        <v>479</v>
      </c>
      <c r="C61" s="256">
        <v>4</v>
      </c>
      <c r="D61" s="257">
        <v>40</v>
      </c>
      <c r="E61" s="258">
        <v>0.5</v>
      </c>
      <c r="F61" s="238"/>
      <c r="G61" s="231"/>
      <c r="H61" s="230">
        <f t="shared" si="0"/>
        <v>0</v>
      </c>
    </row>
    <row r="62" spans="1:8" ht="16.5" customHeight="1" thickBot="1" x14ac:dyDescent="0.2">
      <c r="A62" s="636" t="s">
        <v>480</v>
      </c>
      <c r="B62" s="637"/>
      <c r="C62" s="637"/>
      <c r="D62" s="637"/>
      <c r="E62" s="638"/>
      <c r="F62" s="248"/>
      <c r="G62" s="231"/>
      <c r="H62" s="230">
        <f t="shared" si="0"/>
        <v>0</v>
      </c>
    </row>
    <row r="63" spans="1:8" ht="50.25" customHeight="1" x14ac:dyDescent="0.25">
      <c r="A63" s="389"/>
      <c r="B63" s="390" t="s">
        <v>542</v>
      </c>
      <c r="C63" s="303">
        <v>1</v>
      </c>
      <c r="D63" s="289">
        <v>10</v>
      </c>
      <c r="E63" s="251">
        <v>1.67</v>
      </c>
      <c r="F63" s="238"/>
      <c r="G63" s="231"/>
      <c r="H63" s="230">
        <f t="shared" si="0"/>
        <v>0</v>
      </c>
    </row>
    <row r="64" spans="1:8" ht="50.25" customHeight="1" thickBot="1" x14ac:dyDescent="0.3">
      <c r="A64" s="190"/>
      <c r="B64" s="245" t="s">
        <v>648</v>
      </c>
      <c r="C64" s="246">
        <v>1</v>
      </c>
      <c r="D64" s="305">
        <v>10</v>
      </c>
      <c r="E64" s="258">
        <v>1.36</v>
      </c>
      <c r="F64" s="238"/>
      <c r="G64" s="231"/>
      <c r="H64" s="230">
        <f t="shared" si="0"/>
        <v>0</v>
      </c>
    </row>
    <row r="65" spans="1:8" ht="16.5" customHeight="1" thickBot="1" x14ac:dyDescent="0.2">
      <c r="A65" s="654" t="s">
        <v>481</v>
      </c>
      <c r="B65" s="655"/>
      <c r="C65" s="655"/>
      <c r="D65" s="655"/>
      <c r="E65" s="656"/>
      <c r="F65" s="248"/>
      <c r="G65" s="231"/>
      <c r="H65" s="230">
        <f t="shared" si="0"/>
        <v>0</v>
      </c>
    </row>
    <row r="66" spans="1:8" ht="50.25" customHeight="1" thickBot="1" x14ac:dyDescent="0.25">
      <c r="A66" s="311"/>
      <c r="B66" s="312" t="s">
        <v>482</v>
      </c>
      <c r="C66" s="313">
        <v>2</v>
      </c>
      <c r="D66" s="314">
        <v>24</v>
      </c>
      <c r="E66" s="315">
        <v>1.0900000000000001</v>
      </c>
      <c r="F66" s="248"/>
      <c r="G66" s="231"/>
      <c r="H66" s="230">
        <f t="shared" si="0"/>
        <v>0</v>
      </c>
    </row>
    <row r="67" spans="1:8" ht="16.5" customHeight="1" thickBot="1" x14ac:dyDescent="0.2">
      <c r="A67" s="648" t="s">
        <v>483</v>
      </c>
      <c r="B67" s="649"/>
      <c r="C67" s="649"/>
      <c r="D67" s="649"/>
      <c r="E67" s="650"/>
      <c r="F67" s="248"/>
      <c r="G67" s="231"/>
      <c r="H67" s="230">
        <f t="shared" si="0"/>
        <v>0</v>
      </c>
    </row>
    <row r="68" spans="1:8" ht="50.25" customHeight="1" thickBot="1" x14ac:dyDescent="0.25">
      <c r="A68" s="295"/>
      <c r="B68" s="306" t="s">
        <v>484</v>
      </c>
      <c r="C68" s="307">
        <v>2</v>
      </c>
      <c r="D68" s="308">
        <v>12</v>
      </c>
      <c r="E68" s="316">
        <v>1.62</v>
      </c>
      <c r="F68" s="238"/>
      <c r="G68" s="231"/>
      <c r="H68" s="230">
        <f t="shared" si="0"/>
        <v>0</v>
      </c>
    </row>
    <row r="69" spans="1:8" ht="20.25" customHeight="1" thickBot="1" x14ac:dyDescent="0.2">
      <c r="A69" s="644" t="s">
        <v>485</v>
      </c>
      <c r="B69" s="645"/>
      <c r="C69" s="645"/>
      <c r="D69" s="645"/>
      <c r="E69" s="646"/>
      <c r="F69" s="248"/>
      <c r="G69" s="231"/>
      <c r="H69" s="230">
        <f t="shared" ref="H69:H130" si="1">E69*F69</f>
        <v>0</v>
      </c>
    </row>
    <row r="70" spans="1:8" ht="16.5" customHeight="1" thickBot="1" x14ac:dyDescent="0.2">
      <c r="A70" s="636" t="s">
        <v>486</v>
      </c>
      <c r="B70" s="649"/>
      <c r="C70" s="649"/>
      <c r="D70" s="649"/>
      <c r="E70" s="650"/>
      <c r="F70" s="248"/>
      <c r="G70" s="231"/>
      <c r="H70" s="230">
        <f t="shared" si="1"/>
        <v>0</v>
      </c>
    </row>
    <row r="71" spans="1:8" s="319" customFormat="1" ht="50.25" customHeight="1" x14ac:dyDescent="0.2">
      <c r="A71" s="259"/>
      <c r="B71" s="317" t="s">
        <v>487</v>
      </c>
      <c r="C71" s="260">
        <v>5</v>
      </c>
      <c r="D71" s="273">
        <v>100</v>
      </c>
      <c r="E71" s="274">
        <v>1.25</v>
      </c>
      <c r="F71" s="238"/>
      <c r="G71" s="318"/>
      <c r="H71" s="230">
        <f t="shared" si="1"/>
        <v>0</v>
      </c>
    </row>
    <row r="72" spans="1:8" s="319" customFormat="1" ht="50.25" customHeight="1" x14ac:dyDescent="0.2">
      <c r="A72" s="263"/>
      <c r="B72" s="272" t="s">
        <v>488</v>
      </c>
      <c r="C72" s="252">
        <v>5</v>
      </c>
      <c r="D72" s="253">
        <v>100</v>
      </c>
      <c r="E72" s="242">
        <v>1.25</v>
      </c>
      <c r="F72" s="238"/>
      <c r="G72" s="318"/>
      <c r="H72" s="230">
        <f t="shared" si="1"/>
        <v>0</v>
      </c>
    </row>
    <row r="73" spans="1:8" s="319" customFormat="1" ht="50.25" customHeight="1" x14ac:dyDescent="0.25">
      <c r="A73" s="320"/>
      <c r="B73" s="272" t="s">
        <v>640</v>
      </c>
      <c r="C73" s="252">
        <v>20</v>
      </c>
      <c r="D73" s="253">
        <v>200</v>
      </c>
      <c r="E73" s="242">
        <v>1.2</v>
      </c>
      <c r="F73" s="238"/>
      <c r="G73" s="318"/>
      <c r="H73" s="230">
        <f t="shared" si="1"/>
        <v>0</v>
      </c>
    </row>
    <row r="74" spans="1:8" s="319" customFormat="1" ht="50.25" customHeight="1" x14ac:dyDescent="0.2">
      <c r="A74" s="263"/>
      <c r="B74" s="272" t="s">
        <v>489</v>
      </c>
      <c r="C74" s="252">
        <v>2</v>
      </c>
      <c r="D74" s="253">
        <v>60</v>
      </c>
      <c r="E74" s="242">
        <v>1.07</v>
      </c>
      <c r="F74" s="238"/>
      <c r="G74" s="318"/>
      <c r="H74" s="230">
        <f t="shared" si="1"/>
        <v>0</v>
      </c>
    </row>
    <row r="75" spans="1:8" s="319" customFormat="1" ht="50.25" customHeight="1" x14ac:dyDescent="0.15">
      <c r="A75" s="321"/>
      <c r="B75" s="272" t="s">
        <v>490</v>
      </c>
      <c r="C75" s="252">
        <v>2</v>
      </c>
      <c r="D75" s="253">
        <v>60</v>
      </c>
      <c r="E75" s="242">
        <v>1.07</v>
      </c>
      <c r="F75" s="238"/>
      <c r="G75" s="318"/>
      <c r="H75" s="230">
        <f t="shared" si="1"/>
        <v>0</v>
      </c>
    </row>
    <row r="76" spans="1:8" s="319" customFormat="1" ht="50.25" customHeight="1" x14ac:dyDescent="0.2">
      <c r="A76" s="263"/>
      <c r="B76" s="272" t="s">
        <v>491</v>
      </c>
      <c r="C76" s="252">
        <v>2</v>
      </c>
      <c r="D76" s="253">
        <v>60</v>
      </c>
      <c r="E76" s="242">
        <v>1.07</v>
      </c>
      <c r="F76" s="238"/>
      <c r="G76" s="318"/>
      <c r="H76" s="230">
        <f t="shared" si="1"/>
        <v>0</v>
      </c>
    </row>
    <row r="77" spans="1:8" s="319" customFormat="1" ht="50.25" customHeight="1" x14ac:dyDescent="0.2">
      <c r="A77" s="263"/>
      <c r="B77" s="272" t="s">
        <v>492</v>
      </c>
      <c r="C77" s="252">
        <v>1</v>
      </c>
      <c r="D77" s="253">
        <v>10</v>
      </c>
      <c r="E77" s="242">
        <v>3.3</v>
      </c>
      <c r="F77" s="238"/>
      <c r="G77" s="318"/>
      <c r="H77" s="230">
        <f t="shared" si="1"/>
        <v>0</v>
      </c>
    </row>
    <row r="78" spans="1:8" s="319" customFormat="1" ht="50.25" customHeight="1" x14ac:dyDescent="0.2">
      <c r="A78" s="263"/>
      <c r="B78" s="272" t="s">
        <v>493</v>
      </c>
      <c r="C78" s="252">
        <v>1</v>
      </c>
      <c r="D78" s="253">
        <v>10</v>
      </c>
      <c r="E78" s="242">
        <v>3.14</v>
      </c>
      <c r="F78" s="238"/>
      <c r="G78" s="318"/>
      <c r="H78" s="230">
        <f t="shared" si="1"/>
        <v>0</v>
      </c>
    </row>
    <row r="79" spans="1:8" s="319" customFormat="1" ht="50.25" customHeight="1" x14ac:dyDescent="0.2">
      <c r="A79" s="263"/>
      <c r="B79" s="272" t="s">
        <v>494</v>
      </c>
      <c r="C79" s="252">
        <v>5</v>
      </c>
      <c r="D79" s="253">
        <v>100</v>
      </c>
      <c r="E79" s="242">
        <v>0.37</v>
      </c>
      <c r="F79" s="238"/>
      <c r="G79" s="318"/>
      <c r="H79" s="230">
        <f t="shared" si="1"/>
        <v>0</v>
      </c>
    </row>
    <row r="80" spans="1:8" s="319" customFormat="1" ht="50.25" customHeight="1" x14ac:dyDescent="0.2">
      <c r="A80" s="263"/>
      <c r="B80" s="272" t="s">
        <v>495</v>
      </c>
      <c r="C80" s="252">
        <v>5</v>
      </c>
      <c r="D80" s="253">
        <v>100</v>
      </c>
      <c r="E80" s="242">
        <v>0.72</v>
      </c>
      <c r="F80" s="238"/>
      <c r="G80" s="318"/>
      <c r="H80" s="230">
        <f t="shared" si="1"/>
        <v>0</v>
      </c>
    </row>
    <row r="81" spans="1:8" s="319" customFormat="1" ht="50.25" customHeight="1" x14ac:dyDescent="0.2">
      <c r="A81" s="263"/>
      <c r="B81" s="322" t="s">
        <v>496</v>
      </c>
      <c r="C81" s="241">
        <v>5</v>
      </c>
      <c r="D81" s="293">
        <v>100</v>
      </c>
      <c r="E81" s="242">
        <v>0.74</v>
      </c>
      <c r="F81" s="238"/>
      <c r="G81" s="318"/>
      <c r="H81" s="230">
        <f t="shared" si="1"/>
        <v>0</v>
      </c>
    </row>
    <row r="82" spans="1:8" s="319" customFormat="1" ht="31.5" customHeight="1" x14ac:dyDescent="0.2">
      <c r="A82" s="263"/>
      <c r="B82" s="322" t="s">
        <v>497</v>
      </c>
      <c r="C82" s="241">
        <v>5</v>
      </c>
      <c r="D82" s="293">
        <v>100</v>
      </c>
      <c r="E82" s="242"/>
      <c r="F82" s="238"/>
      <c r="G82" s="318"/>
      <c r="H82" s="230">
        <f t="shared" si="1"/>
        <v>0</v>
      </c>
    </row>
    <row r="83" spans="1:8" s="319" customFormat="1" ht="52.5" customHeight="1" x14ac:dyDescent="0.2">
      <c r="A83" s="263"/>
      <c r="B83" s="322" t="s">
        <v>649</v>
      </c>
      <c r="C83" s="241">
        <v>5</v>
      </c>
      <c r="D83" s="293">
        <v>100</v>
      </c>
      <c r="E83" s="242">
        <v>0.66</v>
      </c>
      <c r="F83" s="238"/>
      <c r="G83" s="318"/>
      <c r="H83" s="230">
        <f t="shared" si="1"/>
        <v>0</v>
      </c>
    </row>
    <row r="84" spans="1:8" s="319" customFormat="1" ht="50.25" customHeight="1" x14ac:dyDescent="0.2">
      <c r="A84" s="263"/>
      <c r="B84" s="322" t="s">
        <v>498</v>
      </c>
      <c r="C84" s="241">
        <v>1</v>
      </c>
      <c r="D84" s="293">
        <v>10</v>
      </c>
      <c r="E84" s="242">
        <v>1.1599999999999999</v>
      </c>
      <c r="F84" s="238"/>
      <c r="G84" s="318"/>
      <c r="H84" s="230">
        <f t="shared" si="1"/>
        <v>0</v>
      </c>
    </row>
    <row r="85" spans="1:8" s="319" customFormat="1" ht="50.25" customHeight="1" x14ac:dyDescent="0.15">
      <c r="A85" s="321"/>
      <c r="B85" s="322" t="s">
        <v>499</v>
      </c>
      <c r="C85" s="241">
        <v>1</v>
      </c>
      <c r="D85" s="293">
        <v>10</v>
      </c>
      <c r="E85" s="242">
        <v>0.55000000000000004</v>
      </c>
      <c r="F85" s="238"/>
      <c r="G85" s="318"/>
      <c r="H85" s="230">
        <f t="shared" si="1"/>
        <v>0</v>
      </c>
    </row>
    <row r="86" spans="1:8" s="319" customFormat="1" ht="50.25" customHeight="1" x14ac:dyDescent="0.2">
      <c r="A86" s="263"/>
      <c r="B86" s="322" t="s">
        <v>500</v>
      </c>
      <c r="C86" s="241">
        <v>1</v>
      </c>
      <c r="D86" s="293">
        <v>10</v>
      </c>
      <c r="E86" s="242">
        <v>0.57999999999999996</v>
      </c>
      <c r="F86" s="238"/>
      <c r="G86" s="318"/>
      <c r="H86" s="230">
        <f t="shared" si="1"/>
        <v>0</v>
      </c>
    </row>
    <row r="87" spans="1:8" s="319" customFormat="1" ht="50.25" customHeight="1" x14ac:dyDescent="0.2">
      <c r="A87" s="263"/>
      <c r="B87" s="322" t="s">
        <v>501</v>
      </c>
      <c r="C87" s="241">
        <v>1</v>
      </c>
      <c r="D87" s="293">
        <v>10</v>
      </c>
      <c r="E87" s="242">
        <v>1.1399999999999999</v>
      </c>
      <c r="F87" s="238"/>
      <c r="G87" s="318"/>
      <c r="H87" s="230">
        <f t="shared" si="1"/>
        <v>0</v>
      </c>
    </row>
    <row r="88" spans="1:8" s="319" customFormat="1" ht="50.25" customHeight="1" x14ac:dyDescent="0.2">
      <c r="A88" s="263"/>
      <c r="B88" s="322" t="s">
        <v>502</v>
      </c>
      <c r="C88" s="241">
        <v>1</v>
      </c>
      <c r="D88" s="293">
        <v>5</v>
      </c>
      <c r="E88" s="242">
        <v>1.44</v>
      </c>
      <c r="F88" s="238"/>
      <c r="G88" s="318"/>
      <c r="H88" s="230">
        <f t="shared" si="1"/>
        <v>0</v>
      </c>
    </row>
    <row r="89" spans="1:8" s="319" customFormat="1" ht="50.25" customHeight="1" x14ac:dyDescent="0.2">
      <c r="A89" s="263"/>
      <c r="B89" s="322" t="s">
        <v>503</v>
      </c>
      <c r="C89" s="241">
        <v>1</v>
      </c>
      <c r="D89" s="293">
        <v>50</v>
      </c>
      <c r="E89" s="242">
        <v>2.96</v>
      </c>
      <c r="F89" s="238"/>
      <c r="G89" s="318"/>
      <c r="H89" s="230">
        <f t="shared" si="1"/>
        <v>0</v>
      </c>
    </row>
    <row r="90" spans="1:8" s="319" customFormat="1" ht="50.25" customHeight="1" x14ac:dyDescent="0.2">
      <c r="A90" s="263"/>
      <c r="B90" s="322" t="s">
        <v>504</v>
      </c>
      <c r="C90" s="241">
        <v>1</v>
      </c>
      <c r="D90" s="293">
        <v>50</v>
      </c>
      <c r="E90" s="242">
        <v>2.92</v>
      </c>
      <c r="F90" s="238"/>
      <c r="G90" s="318"/>
      <c r="H90" s="230">
        <f t="shared" si="1"/>
        <v>0</v>
      </c>
    </row>
    <row r="91" spans="1:8" s="319" customFormat="1" ht="50.25" customHeight="1" x14ac:dyDescent="0.2">
      <c r="A91" s="263"/>
      <c r="B91" s="322" t="s">
        <v>505</v>
      </c>
      <c r="C91" s="241">
        <v>1</v>
      </c>
      <c r="D91" s="293">
        <v>60</v>
      </c>
      <c r="E91" s="242">
        <v>6</v>
      </c>
      <c r="F91" s="238"/>
      <c r="G91" s="318"/>
      <c r="H91" s="230">
        <f t="shared" si="1"/>
        <v>0</v>
      </c>
    </row>
    <row r="92" spans="1:8" s="319" customFormat="1" ht="50.25" customHeight="1" x14ac:dyDescent="0.2">
      <c r="A92" s="263"/>
      <c r="B92" s="322" t="s">
        <v>506</v>
      </c>
      <c r="C92" s="241">
        <v>1</v>
      </c>
      <c r="D92" s="293">
        <v>60</v>
      </c>
      <c r="E92" s="242">
        <v>3.4</v>
      </c>
      <c r="F92" s="238"/>
      <c r="G92" s="318"/>
      <c r="H92" s="230">
        <f t="shared" si="1"/>
        <v>0</v>
      </c>
    </row>
    <row r="93" spans="1:8" s="319" customFormat="1" ht="50.25" customHeight="1" x14ac:dyDescent="0.2">
      <c r="A93" s="263"/>
      <c r="B93" s="322" t="s">
        <v>507</v>
      </c>
      <c r="C93" s="241">
        <v>1</v>
      </c>
      <c r="D93" s="293">
        <v>60</v>
      </c>
      <c r="E93" s="242">
        <v>3.32</v>
      </c>
      <c r="F93" s="238"/>
      <c r="G93" s="318"/>
      <c r="H93" s="230">
        <f t="shared" si="1"/>
        <v>0</v>
      </c>
    </row>
    <row r="94" spans="1:8" s="319" customFormat="1" ht="50.25" customHeight="1" x14ac:dyDescent="0.2">
      <c r="A94" s="263"/>
      <c r="B94" s="322" t="s">
        <v>508</v>
      </c>
      <c r="C94" s="241">
        <v>1</v>
      </c>
      <c r="D94" s="293">
        <v>60</v>
      </c>
      <c r="E94" s="242">
        <v>2.5</v>
      </c>
      <c r="F94" s="238"/>
      <c r="G94" s="318"/>
      <c r="H94" s="230">
        <f t="shared" si="1"/>
        <v>0</v>
      </c>
    </row>
    <row r="95" spans="1:8" s="319" customFormat="1" ht="50.25" customHeight="1" thickBot="1" x14ac:dyDescent="0.25">
      <c r="A95" s="267"/>
      <c r="B95" s="323" t="s">
        <v>509</v>
      </c>
      <c r="C95" s="246">
        <v>1</v>
      </c>
      <c r="D95" s="305">
        <v>60</v>
      </c>
      <c r="E95" s="247">
        <v>3.29</v>
      </c>
      <c r="F95" s="238"/>
      <c r="G95" s="318"/>
      <c r="H95" s="230">
        <f t="shared" si="1"/>
        <v>0</v>
      </c>
    </row>
    <row r="96" spans="1:8" ht="16.5" customHeight="1" thickBot="1" x14ac:dyDescent="0.2">
      <c r="A96" s="654" t="s">
        <v>510</v>
      </c>
      <c r="B96" s="649"/>
      <c r="C96" s="649"/>
      <c r="D96" s="649"/>
      <c r="E96" s="650"/>
      <c r="F96" s="248"/>
      <c r="G96" s="231"/>
      <c r="H96" s="230">
        <f t="shared" si="1"/>
        <v>0</v>
      </c>
    </row>
    <row r="97" spans="1:8" ht="50.25" customHeight="1" x14ac:dyDescent="0.2">
      <c r="A97" s="259"/>
      <c r="B97" s="324" t="s">
        <v>511</v>
      </c>
      <c r="C97" s="273">
        <v>10</v>
      </c>
      <c r="D97" s="273">
        <v>200</v>
      </c>
      <c r="E97" s="274">
        <v>0.2</v>
      </c>
      <c r="F97" s="248"/>
      <c r="G97" s="231"/>
      <c r="H97" s="230">
        <f t="shared" si="1"/>
        <v>0</v>
      </c>
    </row>
    <row r="98" spans="1:8" ht="50.25" customHeight="1" x14ac:dyDescent="0.2">
      <c r="A98" s="263"/>
      <c r="B98" s="324" t="s">
        <v>512</v>
      </c>
      <c r="C98" s="273">
        <v>10</v>
      </c>
      <c r="D98" s="273">
        <v>200</v>
      </c>
      <c r="E98" s="274">
        <v>0.2</v>
      </c>
      <c r="F98" s="248"/>
      <c r="G98" s="231"/>
      <c r="H98" s="230">
        <f t="shared" si="1"/>
        <v>0</v>
      </c>
    </row>
    <row r="99" spans="1:8" ht="50.25" customHeight="1" x14ac:dyDescent="0.2">
      <c r="A99" s="263"/>
      <c r="B99" s="325" t="s">
        <v>513</v>
      </c>
      <c r="C99" s="253">
        <v>10</v>
      </c>
      <c r="D99" s="253">
        <v>200</v>
      </c>
      <c r="E99" s="242">
        <v>0.37</v>
      </c>
      <c r="F99" s="248"/>
      <c r="G99" s="231"/>
      <c r="H99" s="230">
        <f t="shared" si="1"/>
        <v>0</v>
      </c>
    </row>
    <row r="100" spans="1:8" ht="50.25" customHeight="1" x14ac:dyDescent="0.2">
      <c r="A100" s="263"/>
      <c r="B100" s="325" t="s">
        <v>514</v>
      </c>
      <c r="C100" s="253">
        <v>10</v>
      </c>
      <c r="D100" s="253">
        <v>200</v>
      </c>
      <c r="E100" s="242">
        <v>0.31</v>
      </c>
      <c r="F100" s="248"/>
      <c r="G100" s="231"/>
      <c r="H100" s="230">
        <f t="shared" si="1"/>
        <v>0</v>
      </c>
    </row>
    <row r="101" spans="1:8" ht="50.25" customHeight="1" x14ac:dyDescent="0.2">
      <c r="A101" s="263"/>
      <c r="B101" s="325" t="s">
        <v>515</v>
      </c>
      <c r="C101" s="253">
        <v>10</v>
      </c>
      <c r="D101" s="253">
        <v>200</v>
      </c>
      <c r="E101" s="242">
        <v>0.28999999999999998</v>
      </c>
      <c r="F101" s="248"/>
      <c r="G101" s="231"/>
      <c r="H101" s="230">
        <f t="shared" si="1"/>
        <v>0</v>
      </c>
    </row>
    <row r="102" spans="1:8" ht="50.25" customHeight="1" x14ac:dyDescent="0.2">
      <c r="A102" s="263"/>
      <c r="B102" s="325" t="s">
        <v>516</v>
      </c>
      <c r="C102" s="253">
        <v>10</v>
      </c>
      <c r="D102" s="253">
        <v>200</v>
      </c>
      <c r="E102" s="242">
        <v>0.28999999999999998</v>
      </c>
      <c r="F102" s="248"/>
      <c r="G102" s="231"/>
      <c r="H102" s="230">
        <f t="shared" si="1"/>
        <v>0</v>
      </c>
    </row>
    <row r="103" spans="1:8" ht="50.25" customHeight="1" x14ac:dyDescent="0.2">
      <c r="A103" s="263"/>
      <c r="B103" s="325" t="s">
        <v>628</v>
      </c>
      <c r="C103" s="253">
        <v>10</v>
      </c>
      <c r="D103" s="253">
        <v>250</v>
      </c>
      <c r="E103" s="242">
        <v>0.43</v>
      </c>
      <c r="F103" s="248"/>
      <c r="G103" s="231"/>
      <c r="H103" s="230">
        <f t="shared" si="1"/>
        <v>0</v>
      </c>
    </row>
    <row r="104" spans="1:8" ht="50.25" customHeight="1" x14ac:dyDescent="0.2">
      <c r="A104" s="263"/>
      <c r="B104" s="325" t="s">
        <v>629</v>
      </c>
      <c r="C104" s="253">
        <v>10</v>
      </c>
      <c r="D104" s="253">
        <v>250</v>
      </c>
      <c r="E104" s="242">
        <v>0.35</v>
      </c>
      <c r="F104" s="248"/>
      <c r="G104" s="231"/>
      <c r="H104" s="230">
        <f t="shared" si="1"/>
        <v>0</v>
      </c>
    </row>
    <row r="105" spans="1:8" ht="50.25" customHeight="1" x14ac:dyDescent="0.2">
      <c r="A105" s="263"/>
      <c r="B105" s="325" t="s">
        <v>630</v>
      </c>
      <c r="C105" s="253">
        <v>10</v>
      </c>
      <c r="D105" s="253">
        <v>250</v>
      </c>
      <c r="E105" s="242">
        <v>0.36</v>
      </c>
      <c r="F105" s="248"/>
      <c r="G105" s="231"/>
      <c r="H105" s="230">
        <f t="shared" si="1"/>
        <v>0</v>
      </c>
    </row>
    <row r="106" spans="1:8" ht="50.25" customHeight="1" x14ac:dyDescent="0.2">
      <c r="A106" s="263"/>
      <c r="B106" s="325" t="s">
        <v>631</v>
      </c>
      <c r="C106" s="253">
        <v>10</v>
      </c>
      <c r="D106" s="253">
        <v>250</v>
      </c>
      <c r="E106" s="242">
        <v>0.48</v>
      </c>
      <c r="F106" s="248"/>
      <c r="G106" s="231"/>
      <c r="H106" s="230">
        <f t="shared" si="1"/>
        <v>0</v>
      </c>
    </row>
    <row r="107" spans="1:8" ht="50.25" customHeight="1" x14ac:dyDescent="0.2">
      <c r="A107" s="263"/>
      <c r="B107" s="325" t="s">
        <v>632</v>
      </c>
      <c r="C107" s="253">
        <v>10</v>
      </c>
      <c r="D107" s="253">
        <v>250</v>
      </c>
      <c r="E107" s="242">
        <v>0.7</v>
      </c>
      <c r="F107" s="248"/>
      <c r="G107" s="231"/>
      <c r="H107" s="230">
        <f t="shared" si="1"/>
        <v>0</v>
      </c>
    </row>
    <row r="108" spans="1:8" ht="50.25" customHeight="1" x14ac:dyDescent="0.2">
      <c r="A108" s="263"/>
      <c r="B108" s="325" t="s">
        <v>633</v>
      </c>
      <c r="C108" s="253">
        <v>10</v>
      </c>
      <c r="D108" s="253">
        <v>100</v>
      </c>
      <c r="E108" s="254">
        <v>1.06</v>
      </c>
      <c r="F108" s="248"/>
      <c r="G108" s="231"/>
      <c r="H108" s="230">
        <f t="shared" si="1"/>
        <v>0</v>
      </c>
    </row>
    <row r="109" spans="1:8" ht="50.25" customHeight="1" x14ac:dyDescent="0.2">
      <c r="A109" s="263"/>
      <c r="B109" s="325" t="s">
        <v>634</v>
      </c>
      <c r="C109" s="253">
        <v>10</v>
      </c>
      <c r="D109" s="253">
        <v>100</v>
      </c>
      <c r="E109" s="254">
        <v>0.36</v>
      </c>
      <c r="F109" s="248"/>
      <c r="G109" s="231"/>
      <c r="H109" s="230">
        <f t="shared" si="1"/>
        <v>0</v>
      </c>
    </row>
    <row r="110" spans="1:8" ht="50.25" customHeight="1" x14ac:dyDescent="0.2">
      <c r="A110" s="263"/>
      <c r="B110" s="325" t="s">
        <v>635</v>
      </c>
      <c r="C110" s="253">
        <v>10</v>
      </c>
      <c r="D110" s="253">
        <v>100</v>
      </c>
      <c r="E110" s="254">
        <v>0.4</v>
      </c>
      <c r="F110" s="248"/>
      <c r="G110" s="231"/>
      <c r="H110" s="230">
        <f t="shared" si="1"/>
        <v>0</v>
      </c>
    </row>
    <row r="111" spans="1:8" ht="50.25" customHeight="1" x14ac:dyDescent="0.2">
      <c r="A111" s="263"/>
      <c r="B111" s="325" t="s">
        <v>636</v>
      </c>
      <c r="C111" s="278">
        <v>10</v>
      </c>
      <c r="D111" s="278">
        <v>100</v>
      </c>
      <c r="E111" s="288">
        <v>0.86</v>
      </c>
      <c r="F111" s="248"/>
      <c r="G111" s="231"/>
      <c r="H111" s="230">
        <f t="shared" si="1"/>
        <v>0</v>
      </c>
    </row>
    <row r="112" spans="1:8" ht="50.25" customHeight="1" x14ac:dyDescent="0.2">
      <c r="A112" s="263"/>
      <c r="B112" s="326" t="s">
        <v>637</v>
      </c>
      <c r="C112" s="278">
        <v>10</v>
      </c>
      <c r="D112" s="278">
        <v>100</v>
      </c>
      <c r="E112" s="288"/>
      <c r="F112" s="248"/>
      <c r="G112" s="231"/>
      <c r="H112" s="230">
        <f t="shared" si="1"/>
        <v>0</v>
      </c>
    </row>
    <row r="113" spans="1:8" ht="50.25" customHeight="1" thickBot="1" x14ac:dyDescent="0.25">
      <c r="A113" s="267"/>
      <c r="B113" s="327" t="s">
        <v>638</v>
      </c>
      <c r="C113" s="257">
        <v>10</v>
      </c>
      <c r="D113" s="257">
        <v>100</v>
      </c>
      <c r="E113" s="258">
        <v>0.48</v>
      </c>
      <c r="F113" s="248"/>
      <c r="G113" s="231"/>
      <c r="H113" s="230">
        <f t="shared" si="1"/>
        <v>0</v>
      </c>
    </row>
    <row r="114" spans="1:8" ht="16.5" customHeight="1" thickBot="1" x14ac:dyDescent="0.2">
      <c r="A114" s="636" t="s">
        <v>517</v>
      </c>
      <c r="B114" s="637"/>
      <c r="C114" s="637"/>
      <c r="D114" s="637"/>
      <c r="E114" s="638"/>
      <c r="F114" s="248"/>
      <c r="G114" s="231"/>
      <c r="H114" s="230">
        <f t="shared" si="1"/>
        <v>0</v>
      </c>
    </row>
    <row r="115" spans="1:8" ht="50.25" customHeight="1" x14ac:dyDescent="0.2">
      <c r="A115" s="259"/>
      <c r="B115" s="271" t="s">
        <v>518</v>
      </c>
      <c r="C115" s="236">
        <v>6</v>
      </c>
      <c r="D115" s="250">
        <v>60</v>
      </c>
      <c r="E115" s="251">
        <v>1.34</v>
      </c>
      <c r="F115" s="238"/>
      <c r="H115" s="230">
        <f t="shared" si="1"/>
        <v>0</v>
      </c>
    </row>
    <row r="116" spans="1:8" ht="50.25" customHeight="1" thickBot="1" x14ac:dyDescent="0.25">
      <c r="A116" s="267"/>
      <c r="B116" s="268" t="s">
        <v>519</v>
      </c>
      <c r="C116" s="256">
        <v>6</v>
      </c>
      <c r="D116" s="257">
        <v>60</v>
      </c>
      <c r="E116" s="258">
        <v>1.46</v>
      </c>
      <c r="F116" s="238"/>
      <c r="H116" s="230">
        <f t="shared" si="1"/>
        <v>0</v>
      </c>
    </row>
    <row r="117" spans="1:8" ht="21" customHeight="1" thickBot="1" x14ac:dyDescent="0.2">
      <c r="A117" s="651" t="s">
        <v>520</v>
      </c>
      <c r="B117" s="652"/>
      <c r="C117" s="652"/>
      <c r="D117" s="652"/>
      <c r="E117" s="653"/>
      <c r="F117" s="248"/>
      <c r="H117" s="230">
        <f t="shared" si="1"/>
        <v>0</v>
      </c>
    </row>
    <row r="118" spans="1:8" ht="16.5" customHeight="1" thickBot="1" x14ac:dyDescent="0.2">
      <c r="A118" s="636" t="s">
        <v>520</v>
      </c>
      <c r="B118" s="649"/>
      <c r="C118" s="649"/>
      <c r="D118" s="649"/>
      <c r="E118" s="650"/>
      <c r="F118" s="248"/>
      <c r="H118" s="230">
        <f t="shared" si="1"/>
        <v>0</v>
      </c>
    </row>
    <row r="119" spans="1:8" ht="50.25" customHeight="1" x14ac:dyDescent="0.2">
      <c r="A119" s="259"/>
      <c r="B119" s="328" t="s">
        <v>521</v>
      </c>
      <c r="C119" s="329">
        <v>1</v>
      </c>
      <c r="D119" s="329">
        <v>10</v>
      </c>
      <c r="E119" s="274">
        <v>2.5</v>
      </c>
      <c r="F119" s="238"/>
      <c r="H119" s="230">
        <f t="shared" si="1"/>
        <v>0</v>
      </c>
    </row>
    <row r="120" spans="1:8" ht="50.25" customHeight="1" thickBot="1" x14ac:dyDescent="0.25">
      <c r="A120" s="267"/>
      <c r="B120" s="330" t="s">
        <v>522</v>
      </c>
      <c r="C120" s="331">
        <v>5</v>
      </c>
      <c r="D120" s="331">
        <v>100</v>
      </c>
      <c r="E120" s="332">
        <v>2.0299999999999998</v>
      </c>
      <c r="F120" s="238"/>
      <c r="H120" s="230">
        <f t="shared" si="1"/>
        <v>0</v>
      </c>
    </row>
    <row r="121" spans="1:8" ht="21.75" customHeight="1" thickBot="1" x14ac:dyDescent="0.2">
      <c r="A121" s="629" t="s">
        <v>523</v>
      </c>
      <c r="B121" s="630"/>
      <c r="C121" s="630"/>
      <c r="D121" s="630"/>
      <c r="E121" s="631"/>
      <c r="F121" s="248"/>
      <c r="H121" s="230">
        <f t="shared" si="1"/>
        <v>0</v>
      </c>
    </row>
    <row r="122" spans="1:8" ht="16.5" customHeight="1" thickBot="1" x14ac:dyDescent="0.2">
      <c r="A122" s="636" t="s">
        <v>524</v>
      </c>
      <c r="B122" s="649"/>
      <c r="C122" s="649"/>
      <c r="D122" s="649"/>
      <c r="E122" s="650"/>
      <c r="F122" s="248"/>
      <c r="H122" s="230">
        <f t="shared" si="1"/>
        <v>0</v>
      </c>
    </row>
    <row r="123" spans="1:8" ht="50.25" customHeight="1" x14ac:dyDescent="0.2">
      <c r="A123" s="259"/>
      <c r="B123" s="333" t="s">
        <v>639</v>
      </c>
      <c r="C123" s="250">
        <v>1</v>
      </c>
      <c r="D123" s="250">
        <v>1</v>
      </c>
      <c r="E123" s="251">
        <v>24.8</v>
      </c>
      <c r="F123" s="248"/>
      <c r="H123" s="230">
        <f t="shared" si="1"/>
        <v>0</v>
      </c>
    </row>
    <row r="124" spans="1:8" ht="50.25" customHeight="1" x14ac:dyDescent="0.2">
      <c r="A124" s="263"/>
      <c r="B124" s="364" t="s">
        <v>525</v>
      </c>
      <c r="C124" s="308">
        <v>1</v>
      </c>
      <c r="D124" s="308">
        <v>1</v>
      </c>
      <c r="E124" s="309">
        <v>13.55</v>
      </c>
      <c r="F124" s="248"/>
      <c r="H124" s="230">
        <f t="shared" si="1"/>
        <v>0</v>
      </c>
    </row>
    <row r="125" spans="1:8" ht="50.25" customHeight="1" thickBot="1" x14ac:dyDescent="0.25">
      <c r="A125" s="267"/>
      <c r="B125" s="334" t="s">
        <v>526</v>
      </c>
      <c r="C125" s="257">
        <v>1</v>
      </c>
      <c r="D125" s="257">
        <v>1</v>
      </c>
      <c r="E125" s="258">
        <v>11.71</v>
      </c>
      <c r="F125" s="365"/>
      <c r="H125" s="230">
        <f t="shared" si="1"/>
        <v>0</v>
      </c>
    </row>
    <row r="126" spans="1:8" x14ac:dyDescent="0.15">
      <c r="B126" s="230"/>
      <c r="H126" s="230">
        <f t="shared" si="1"/>
        <v>0</v>
      </c>
    </row>
    <row r="127" spans="1:8" x14ac:dyDescent="0.15">
      <c r="H127" s="230">
        <f t="shared" si="1"/>
        <v>0</v>
      </c>
    </row>
    <row r="128" spans="1:8" x14ac:dyDescent="0.15">
      <c r="H128" s="230">
        <f t="shared" si="1"/>
        <v>0</v>
      </c>
    </row>
    <row r="129" spans="8:8" x14ac:dyDescent="0.15">
      <c r="H129" s="230">
        <f t="shared" si="1"/>
        <v>0</v>
      </c>
    </row>
    <row r="130" spans="8:8" x14ac:dyDescent="0.15">
      <c r="H130" s="230">
        <f t="shared" si="1"/>
        <v>0</v>
      </c>
    </row>
  </sheetData>
  <mergeCells count="28">
    <mergeCell ref="A117:E117"/>
    <mergeCell ref="A118:E118"/>
    <mergeCell ref="A121:E121"/>
    <mergeCell ref="A122:E122"/>
    <mergeCell ref="A65:E65"/>
    <mergeCell ref="A67:E67"/>
    <mergeCell ref="A69:E69"/>
    <mergeCell ref="A70:E70"/>
    <mergeCell ref="A96:E96"/>
    <mergeCell ref="A114:E114"/>
    <mergeCell ref="A62:E62"/>
    <mergeCell ref="A21:E21"/>
    <mergeCell ref="A27:E27"/>
    <mergeCell ref="A30:E30"/>
    <mergeCell ref="A31:E31"/>
    <mergeCell ref="A40:E40"/>
    <mergeCell ref="A47:E47"/>
    <mergeCell ref="A49:E49"/>
    <mergeCell ref="A52:E52"/>
    <mergeCell ref="A55:E55"/>
    <mergeCell ref="A56:E56"/>
    <mergeCell ref="A59:E59"/>
    <mergeCell ref="A17:E17"/>
    <mergeCell ref="A1:E1"/>
    <mergeCell ref="A4:E4"/>
    <mergeCell ref="A12:E12"/>
    <mergeCell ref="A16:E16"/>
    <mergeCell ref="A3:E3"/>
  </mergeCells>
  <dataValidations count="1">
    <dataValidation type="custom" allowBlank="1" showInputMessage="1" showErrorMessage="1" errorTitle="Неверное количество" error="Товар отпускается целыми блистерами. Введите количество, кратное значению в столбце «На блистере»." sqref="F5:F125" xr:uid="{00000000-0002-0000-0300-000000000000}">
      <formula1>IF(OR(F5="",C5=""),1=1,AND(F5&gt;=0,MOD(F5,C5)=0))</formula1>
    </dataValidation>
  </dataValidations>
  <pageMargins left="0.23" right="0.23" top="1" bottom="1" header="0.5" footer="0.5"/>
  <pageSetup paperSize="9" scale="88" fitToHeight="0" orientation="portrait" horizontalDpi="4294967294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Главная</vt:lpstr>
      <vt:lpstr>Рамки</vt:lpstr>
      <vt:lpstr>Альбомы</vt:lpstr>
      <vt:lpstr>Элементы питания</vt:lpstr>
      <vt:lpstr>Альбомы!Область_печати</vt:lpstr>
      <vt:lpstr>Главная!Область_печати</vt:lpstr>
      <vt:lpstr>Рамки!Область_печати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Ивченко</dc:creator>
  <cp:lastModifiedBy>Николай Ивченко</cp:lastModifiedBy>
  <cp:lastPrinted>2026-07-28T17:29:49Z</cp:lastPrinted>
  <dcterms:created xsi:type="dcterms:W3CDTF">2026-07-26T19:01:15Z</dcterms:created>
  <dcterms:modified xsi:type="dcterms:W3CDTF">2026-09-10T09:37:09Z</dcterms:modified>
</cp:coreProperties>
</file>